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5480" windowHeight="7995" tabRatio="257"/>
  </bookViews>
  <sheets>
    <sheet name="1" sheetId="18" r:id="rId1"/>
    <sheet name="2" sheetId="23" r:id="rId2"/>
    <sheet name="3" sheetId="20" r:id="rId3"/>
    <sheet name="4" sheetId="19" r:id="rId4"/>
    <sheet name="5" sheetId="16" r:id="rId5"/>
    <sheet name="6" sheetId="17" r:id="rId6"/>
    <sheet name="7" sheetId="21" r:id="rId7"/>
    <sheet name="8" sheetId="25" r:id="rId8"/>
    <sheet name="9" sheetId="15" r:id="rId9"/>
    <sheet name="10" sheetId="24" r:id="rId10"/>
    <sheet name="11" sheetId="14" r:id="rId11"/>
    <sheet name="12" sheetId="22" r:id="rId12"/>
    <sheet name="Лист1" sheetId="26" r:id="rId13"/>
  </sheets>
  <definedNames>
    <definedName name="_GoBack" localSheetId="8">'9'!#REF!</definedName>
  </definedNames>
  <calcPr calcId="125725"/>
</workbook>
</file>

<file path=xl/calcChain.xml><?xml version="1.0" encoding="utf-8"?>
<calcChain xmlns="http://schemas.openxmlformats.org/spreadsheetml/2006/main">
  <c r="E14" i="24"/>
  <c r="F14"/>
  <c r="G14"/>
  <c r="H14"/>
  <c r="R14"/>
  <c r="S14"/>
  <c r="T14"/>
  <c r="U14"/>
  <c r="B20" i="23" l="1"/>
  <c r="B19" i="18"/>
  <c r="U21" i="23"/>
  <c r="T21"/>
  <c r="S21"/>
  <c r="R21"/>
  <c r="H21"/>
  <c r="G21"/>
  <c r="F21"/>
  <c r="E21"/>
  <c r="U20" i="18"/>
  <c r="T20"/>
  <c r="S20"/>
  <c r="R20"/>
  <c r="H20"/>
  <c r="G20"/>
  <c r="F20"/>
  <c r="E20"/>
  <c r="E12"/>
  <c r="U13" i="22"/>
  <c r="T13"/>
  <c r="S13"/>
  <c r="R13"/>
  <c r="H13"/>
  <c r="G13"/>
  <c r="F13"/>
  <c r="E13"/>
  <c r="U11" i="15"/>
  <c r="T11"/>
  <c r="S11"/>
  <c r="R11"/>
  <c r="H11"/>
  <c r="G11"/>
  <c r="F11"/>
  <c r="E11"/>
  <c r="U13" i="21"/>
  <c r="T13"/>
  <c r="S13"/>
  <c r="R13"/>
  <c r="H13"/>
  <c r="G13"/>
  <c r="F13"/>
  <c r="E13"/>
  <c r="U11" i="19"/>
  <c r="T11"/>
  <c r="S11"/>
  <c r="R11"/>
  <c r="H11"/>
  <c r="G11"/>
  <c r="F11"/>
  <c r="E11"/>
  <c r="U12" i="18"/>
  <c r="T12"/>
  <c r="S12"/>
  <c r="R12"/>
  <c r="H12"/>
  <c r="G12"/>
  <c r="F12"/>
  <c r="E12" i="17"/>
  <c r="F12"/>
  <c r="G12"/>
  <c r="H12"/>
  <c r="R12"/>
  <c r="S12"/>
  <c r="T12"/>
  <c r="U12"/>
  <c r="E22"/>
  <c r="F22"/>
  <c r="G22"/>
  <c r="H22"/>
  <c r="R22"/>
  <c r="S22"/>
  <c r="T22"/>
  <c r="U22"/>
  <c r="R24"/>
  <c r="S24"/>
  <c r="T24"/>
  <c r="U24"/>
  <c r="U21" i="22"/>
  <c r="T21"/>
  <c r="S21"/>
  <c r="R21"/>
  <c r="G24" i="17" l="1"/>
  <c r="E24"/>
  <c r="H24"/>
  <c r="F24"/>
  <c r="S23" i="22"/>
  <c r="U23"/>
  <c r="R23"/>
  <c r="T23"/>
  <c r="U20" i="14"/>
  <c r="T20"/>
  <c r="S20"/>
  <c r="R20"/>
  <c r="U11"/>
  <c r="T11"/>
  <c r="S11"/>
  <c r="R11"/>
  <c r="U24" i="24"/>
  <c r="T24"/>
  <c r="S24"/>
  <c r="R24"/>
  <c r="U20" i="15"/>
  <c r="T20"/>
  <c r="S20"/>
  <c r="R20"/>
  <c r="U21" i="25"/>
  <c r="T21"/>
  <c r="S21"/>
  <c r="R21"/>
  <c r="U12"/>
  <c r="T12"/>
  <c r="S12"/>
  <c r="R12"/>
  <c r="U21" i="21"/>
  <c r="T21"/>
  <c r="S21"/>
  <c r="R21"/>
  <c r="H20" i="16"/>
  <c r="G20"/>
  <c r="F20"/>
  <c r="E20"/>
  <c r="H12"/>
  <c r="G12"/>
  <c r="F12"/>
  <c r="E12"/>
  <c r="U20"/>
  <c r="T20"/>
  <c r="S20"/>
  <c r="R20"/>
  <c r="U12"/>
  <c r="T12"/>
  <c r="S12"/>
  <c r="R12"/>
  <c r="H20" i="19"/>
  <c r="G20"/>
  <c r="F20"/>
  <c r="E20"/>
  <c r="U20"/>
  <c r="T20"/>
  <c r="S20"/>
  <c r="R20"/>
  <c r="S22" i="14" l="1"/>
  <c r="U22"/>
  <c r="R22"/>
  <c r="T22"/>
  <c r="S26" i="24"/>
  <c r="U26"/>
  <c r="R26"/>
  <c r="T26"/>
  <c r="U22" i="15"/>
  <c r="T22"/>
  <c r="S22"/>
  <c r="R22"/>
  <c r="S23" i="25"/>
  <c r="U23"/>
  <c r="R23"/>
  <c r="T23"/>
  <c r="S23" i="21"/>
  <c r="U23"/>
  <c r="R23"/>
  <c r="T23"/>
  <c r="S22" i="16"/>
  <c r="U22"/>
  <c r="F22"/>
  <c r="H22"/>
  <c r="R22"/>
  <c r="T22"/>
  <c r="E22"/>
  <c r="G22"/>
  <c r="U22" i="19"/>
  <c r="T22"/>
  <c r="S22"/>
  <c r="R22"/>
  <c r="H22"/>
  <c r="G22"/>
  <c r="F22"/>
  <c r="E22"/>
  <c r="U21" i="20"/>
  <c r="T21"/>
  <c r="S21"/>
  <c r="R21"/>
  <c r="U12"/>
  <c r="T12"/>
  <c r="S12"/>
  <c r="R12"/>
  <c r="U11" i="23"/>
  <c r="T11"/>
  <c r="S11"/>
  <c r="R11"/>
  <c r="E12" i="25"/>
  <c r="F12"/>
  <c r="G12"/>
  <c r="H12"/>
  <c r="E21" i="22"/>
  <c r="F21"/>
  <c r="G21"/>
  <c r="H21"/>
  <c r="E21" i="21"/>
  <c r="F21"/>
  <c r="G21"/>
  <c r="H21"/>
  <c r="E21" i="20"/>
  <c r="F21"/>
  <c r="G21"/>
  <c r="H21"/>
  <c r="E20" i="15"/>
  <c r="F20"/>
  <c r="G20"/>
  <c r="H20"/>
  <c r="E21" i="25"/>
  <c r="F21"/>
  <c r="G21"/>
  <c r="H21"/>
  <c r="E24" i="24"/>
  <c r="F24"/>
  <c r="G24"/>
  <c r="H24"/>
  <c r="E20" i="14"/>
  <c r="F20"/>
  <c r="G20"/>
  <c r="H20"/>
  <c r="H11" i="23"/>
  <c r="G11"/>
  <c r="F11"/>
  <c r="E11"/>
  <c r="H12" i="20"/>
  <c r="G12"/>
  <c r="F12"/>
  <c r="E12"/>
  <c r="H11" i="14"/>
  <c r="G11"/>
  <c r="F11"/>
  <c r="E11"/>
  <c r="S23" i="23" l="1"/>
  <c r="U23"/>
  <c r="R23"/>
  <c r="T23"/>
  <c r="S22" i="18"/>
  <c r="U22"/>
  <c r="R22"/>
  <c r="T22"/>
  <c r="H23" i="25"/>
  <c r="F23"/>
  <c r="G23"/>
  <c r="E23"/>
  <c r="S23" i="20"/>
  <c r="U23"/>
  <c r="R23"/>
  <c r="T23"/>
  <c r="F23" i="22"/>
  <c r="H23"/>
  <c r="F23" i="23"/>
  <c r="H23"/>
  <c r="E26" i="24"/>
  <c r="G26"/>
  <c r="F26"/>
  <c r="H26"/>
  <c r="E23" i="23"/>
  <c r="G23"/>
  <c r="E23" i="22"/>
  <c r="G23"/>
  <c r="F23" i="21"/>
  <c r="H23"/>
  <c r="E23"/>
  <c r="G23"/>
  <c r="F23" i="20"/>
  <c r="H23"/>
  <c r="E23"/>
  <c r="G23"/>
  <c r="E22" i="18"/>
  <c r="G22"/>
  <c r="F22"/>
  <c r="H22"/>
  <c r="E22" i="15"/>
  <c r="G22"/>
  <c r="F22"/>
  <c r="H22"/>
  <c r="E22" i="14"/>
  <c r="G22"/>
  <c r="F22"/>
  <c r="H22"/>
</calcChain>
</file>

<file path=xl/sharedStrings.xml><?xml version="1.0" encoding="utf-8"?>
<sst xmlns="http://schemas.openxmlformats.org/spreadsheetml/2006/main" count="723" uniqueCount="167">
  <si>
    <t>Наименование блюд</t>
  </si>
  <si>
    <t>Белки</t>
  </si>
  <si>
    <t>Жиры</t>
  </si>
  <si>
    <t>Углеводы</t>
  </si>
  <si>
    <t>Калл</t>
  </si>
  <si>
    <t>Витамины</t>
  </si>
  <si>
    <t>Минеральные вещества</t>
  </si>
  <si>
    <t>B1</t>
  </si>
  <si>
    <t>C</t>
  </si>
  <si>
    <t>A</t>
  </si>
  <si>
    <t>E</t>
  </si>
  <si>
    <t>Ca</t>
  </si>
  <si>
    <t>Mg</t>
  </si>
  <si>
    <t>P</t>
  </si>
  <si>
    <t>Fe</t>
  </si>
  <si>
    <t>Чай с сахаром</t>
  </si>
  <si>
    <t>-</t>
  </si>
  <si>
    <t>ИТОГО ЗА ДЕНЬ</t>
  </si>
  <si>
    <t>День\№ р-ры</t>
  </si>
  <si>
    <t>Обед</t>
  </si>
  <si>
    <t>Завтрак</t>
  </si>
  <si>
    <t>Хлеб пшеничный</t>
  </si>
  <si>
    <t>Какао с молоком</t>
  </si>
  <si>
    <t>№ 171</t>
  </si>
  <si>
    <t>№171</t>
  </si>
  <si>
    <t>№278</t>
  </si>
  <si>
    <t>№587</t>
  </si>
  <si>
    <t>Чай с сахаром и лимоном</t>
  </si>
  <si>
    <t>Компот из смеси сухофруктов</t>
  </si>
  <si>
    <t>Компот из свежих яблок</t>
  </si>
  <si>
    <t>8 день</t>
  </si>
  <si>
    <t>9 день</t>
  </si>
  <si>
    <t>№119</t>
  </si>
  <si>
    <t>№ 95</t>
  </si>
  <si>
    <t>2 день</t>
  </si>
  <si>
    <t>3 день</t>
  </si>
  <si>
    <t>4 день</t>
  </si>
  <si>
    <t>5 день</t>
  </si>
  <si>
    <t>7 день</t>
  </si>
  <si>
    <t>№ 389</t>
  </si>
  <si>
    <t>Сок фруктовый</t>
  </si>
  <si>
    <t>Картофель тушенный с курицей</t>
  </si>
  <si>
    <t>№110</t>
  </si>
  <si>
    <t>0,7,5</t>
  </si>
  <si>
    <t>№228</t>
  </si>
  <si>
    <t>12день</t>
  </si>
  <si>
    <t>№283</t>
  </si>
  <si>
    <t>№ 62</t>
  </si>
  <si>
    <t>№51</t>
  </si>
  <si>
    <t>Салат витаминный</t>
  </si>
  <si>
    <t>№ 53</t>
  </si>
  <si>
    <t>№25</t>
  </si>
  <si>
    <t>1 день</t>
  </si>
  <si>
    <t>10 день</t>
  </si>
  <si>
    <t>Биточки мясные запеченные под соусом с рисом</t>
  </si>
  <si>
    <t>Колбаса варёная</t>
  </si>
  <si>
    <t>Выход 11-17л</t>
  </si>
  <si>
    <t>В1</t>
  </si>
  <si>
    <t>С</t>
  </si>
  <si>
    <t>А</t>
  </si>
  <si>
    <t>Е</t>
  </si>
  <si>
    <t>Соус красный основной</t>
  </si>
  <si>
    <t>Кондитерское изделие</t>
  </si>
  <si>
    <t>№ 315</t>
  </si>
  <si>
    <t>№246</t>
  </si>
  <si>
    <t>Сосиска отварная</t>
  </si>
  <si>
    <t>Капуста тушеная</t>
  </si>
  <si>
    <t xml:space="preserve">Сарделька отварная </t>
  </si>
  <si>
    <t>№182</t>
  </si>
  <si>
    <t>6 день</t>
  </si>
  <si>
    <t>Кисель из концентрата плод./ягод.</t>
  </si>
  <si>
    <t>Картофель отварной</t>
  </si>
  <si>
    <t>Ватрушка с творогом</t>
  </si>
  <si>
    <t>Кисель  из концентрата плод./ягод.</t>
  </si>
  <si>
    <t xml:space="preserve">Суп с рыбными консервами </t>
  </si>
  <si>
    <t>№186</t>
  </si>
  <si>
    <t xml:space="preserve">Котлета натуральная из мяса </t>
  </si>
  <si>
    <t>№35</t>
  </si>
  <si>
    <t>Выход 7-11л</t>
  </si>
  <si>
    <t xml:space="preserve">Фрукты  </t>
  </si>
  <si>
    <t>11 день</t>
  </si>
  <si>
    <t>Пюре гороховое</t>
  </si>
  <si>
    <t>Выход 7-10 л</t>
  </si>
  <si>
    <t>Рис отварной с овощами</t>
  </si>
  <si>
    <t>Суп рисовый с курицей</t>
  </si>
  <si>
    <t>Рыба тушёная</t>
  </si>
  <si>
    <t xml:space="preserve">Соус белый </t>
  </si>
  <si>
    <t>Суп пшенный с курицей  «Кулеш»</t>
  </si>
  <si>
    <t>Суп-лапша с курицей</t>
  </si>
  <si>
    <t>Щи из свежей капусты с картофелем с курицей</t>
  </si>
  <si>
    <t>Плов из курицы</t>
  </si>
  <si>
    <t>Рассольник Ленинградский с курицей</t>
  </si>
  <si>
    <t>Тушёные овощи с курицей</t>
  </si>
  <si>
    <t>Суп из овощей с курицей</t>
  </si>
  <si>
    <t>Бефстроганов  из курицы</t>
  </si>
  <si>
    <t>Свекольник с курицей</t>
  </si>
  <si>
    <t>Плов из отварной курицы</t>
  </si>
  <si>
    <t>Суп гороховый с курицей</t>
  </si>
  <si>
    <t>Картофель тушёный с говядиной</t>
  </si>
  <si>
    <t>Тефтели из мяса с рисом</t>
  </si>
  <si>
    <t>80/150/50</t>
  </si>
  <si>
    <t>100/200/50</t>
  </si>
  <si>
    <t>№313</t>
  </si>
  <si>
    <t>№9</t>
  </si>
  <si>
    <t>№376</t>
  </si>
  <si>
    <t>№393</t>
  </si>
  <si>
    <t>Каша гречневая рассыпчатая с маслом сливочным</t>
  </si>
  <si>
    <t>Салат из моркови с сахаром с маслом растительным</t>
  </si>
  <si>
    <t>№168</t>
  </si>
  <si>
    <t>№ 397</t>
  </si>
  <si>
    <t>№384</t>
  </si>
  <si>
    <t>Каша пшённая молочная вязкая с маслом сливочным</t>
  </si>
  <si>
    <t>№ 392</t>
  </si>
  <si>
    <t>№45</t>
  </si>
  <si>
    <t>№317</t>
  </si>
  <si>
    <t>№372</t>
  </si>
  <si>
    <t>Винегрет овощной с маслом растительным</t>
  </si>
  <si>
    <t>Макароны отварные с маслом сливочным</t>
  </si>
  <si>
    <t>№ 233</t>
  </si>
  <si>
    <t>№132</t>
  </si>
  <si>
    <t>Каша молочная "Дружба" вязкая с маслом сливочным</t>
  </si>
  <si>
    <t xml:space="preserve">Салат из картофеля с солёными огурцами с маслом растительным </t>
  </si>
  <si>
    <t>№458</t>
  </si>
  <si>
    <t>№33</t>
  </si>
  <si>
    <t>№ 67</t>
  </si>
  <si>
    <t>№ 304</t>
  </si>
  <si>
    <t>Салат из свеклы с растительным маслом</t>
  </si>
  <si>
    <t>Салат из белокачанной капусты с яблоками и морковью с растительным маслом</t>
  </si>
  <si>
    <t>Суп с макаронами с курицей</t>
  </si>
  <si>
    <t>№76</t>
  </si>
  <si>
    <t>№137</t>
  </si>
  <si>
    <t>№41</t>
  </si>
  <si>
    <t>№321</t>
  </si>
  <si>
    <t>Каша манная молочная вязкая с маслом сливочным</t>
  </si>
  <si>
    <t xml:space="preserve">Салат из моркови с сахаром с маслом растительным </t>
  </si>
  <si>
    <t>№ 282</t>
  </si>
  <si>
    <t>Салат из картофеля с солёными огурцами с маслом растительным</t>
  </si>
  <si>
    <t>Каша перловая рассыпчатая с маслом сливочным</t>
  </si>
  <si>
    <t>№233</t>
  </si>
  <si>
    <t>Салат витаминный с маслом растительным</t>
  </si>
  <si>
    <t>№304</t>
  </si>
  <si>
    <t>№20</t>
  </si>
  <si>
    <t>№ 81</t>
  </si>
  <si>
    <t>Салат из белокочанной капусты с морковью с маслом растительным</t>
  </si>
  <si>
    <t>№87</t>
  </si>
  <si>
    <t>Салат из свеклы с маслом растительным</t>
  </si>
  <si>
    <t>Борщ с фасолью с курицей</t>
  </si>
  <si>
    <t>Яйцо варёное</t>
  </si>
  <si>
    <t>№213</t>
  </si>
  <si>
    <t>Хлеб ржаной "Дарницкий"</t>
  </si>
  <si>
    <t>Фрукт</t>
  </si>
  <si>
    <t>№ 10</t>
  </si>
  <si>
    <t>№ 12</t>
  </si>
  <si>
    <t>№ 35</t>
  </si>
  <si>
    <t>№ 55</t>
  </si>
  <si>
    <t>№ 56</t>
  </si>
  <si>
    <t>№ 1</t>
  </si>
  <si>
    <t>№ 52</t>
  </si>
  <si>
    <t>№ 32</t>
  </si>
  <si>
    <t xml:space="preserve">№ 3 </t>
  </si>
  <si>
    <t>№ 2</t>
  </si>
  <si>
    <t>№  55</t>
  </si>
  <si>
    <t>№ 7</t>
  </si>
  <si>
    <t xml:space="preserve">№ </t>
  </si>
  <si>
    <t>Овощное рагу</t>
  </si>
  <si>
    <t>Выход 7-11 л</t>
  </si>
  <si>
    <t>Выход  7-11 л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</si>
</sst>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5"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Fill="1"/>
    <xf numFmtId="0" fontId="0" fillId="0" borderId="0" xfId="0" applyFill="1"/>
    <xf numFmtId="0" fontId="1" fillId="0" borderId="0" xfId="0" applyFont="1" applyFill="1"/>
    <xf numFmtId="0" fontId="5" fillId="0" borderId="0" xfId="0" applyFont="1" applyFill="1" applyAlignment="1"/>
    <xf numFmtId="0" fontId="0" fillId="0" borderId="0" xfId="0" applyFont="1" applyFill="1"/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/>
    <xf numFmtId="0" fontId="4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/>
    <xf numFmtId="0" fontId="0" fillId="0" borderId="1" xfId="0" applyBorder="1"/>
    <xf numFmtId="0" fontId="0" fillId="0" borderId="1" xfId="0" applyFill="1" applyBorder="1"/>
    <xf numFmtId="0" fontId="5" fillId="0" borderId="1" xfId="0" applyFont="1" applyFill="1" applyBorder="1"/>
    <xf numFmtId="0" fontId="1" fillId="0" borderId="1" xfId="0" applyFont="1" applyBorder="1"/>
    <xf numFmtId="0" fontId="3" fillId="0" borderId="1" xfId="0" applyFont="1" applyBorder="1" applyAlignment="1">
      <alignment vertical="top" wrapText="1"/>
    </xf>
    <xf numFmtId="0" fontId="0" fillId="0" borderId="1" xfId="0" applyFont="1" applyFill="1" applyBorder="1"/>
    <xf numFmtId="0" fontId="0" fillId="0" borderId="1" xfId="0" applyFill="1" applyBorder="1" applyAlignment="1"/>
    <xf numFmtId="0" fontId="0" fillId="0" borderId="7" xfId="0" applyFill="1" applyBorder="1"/>
    <xf numFmtId="0" fontId="0" fillId="0" borderId="7" xfId="0" applyBorder="1"/>
    <xf numFmtId="0" fontId="1" fillId="0" borderId="7" xfId="0" applyFont="1" applyBorder="1"/>
    <xf numFmtId="0" fontId="7" fillId="0" borderId="1" xfId="0" applyFont="1" applyBorder="1"/>
    <xf numFmtId="0" fontId="7" fillId="0" borderId="7" xfId="0" applyFont="1" applyFill="1" applyBorder="1"/>
    <xf numFmtId="0" fontId="7" fillId="0" borderId="1" xfId="0" applyFont="1" applyFill="1" applyBorder="1"/>
    <xf numFmtId="0" fontId="9" fillId="0" borderId="1" xfId="0" applyFont="1" applyFill="1" applyBorder="1"/>
    <xf numFmtId="0" fontId="10" fillId="0" borderId="1" xfId="0" applyFont="1" applyBorder="1"/>
    <xf numFmtId="0" fontId="7" fillId="0" borderId="0" xfId="0" applyFont="1"/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0" fillId="0" borderId="0" xfId="0" applyFont="1" applyFill="1"/>
    <xf numFmtId="0" fontId="7" fillId="0" borderId="0" xfId="0" applyFont="1" applyFill="1"/>
    <xf numFmtId="0" fontId="12" fillId="0" borderId="0" xfId="0" applyFont="1" applyFill="1"/>
    <xf numFmtId="0" fontId="10" fillId="0" borderId="0" xfId="0" applyFont="1"/>
    <xf numFmtId="0" fontId="9" fillId="0" borderId="0" xfId="0" applyFont="1" applyFill="1" applyAlignment="1"/>
    <xf numFmtId="0" fontId="7" fillId="0" borderId="0" xfId="0" applyFont="1" applyAlignment="1">
      <alignment horizontal="left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textRotation="90" wrapText="1"/>
    </xf>
    <xf numFmtId="0" fontId="14" fillId="0" borderId="4" xfId="0" applyFont="1" applyFill="1" applyBorder="1" applyAlignment="1">
      <alignment textRotation="90" wrapText="1"/>
    </xf>
    <xf numFmtId="0" fontId="14" fillId="0" borderId="1" xfId="0" applyFont="1" applyFill="1" applyBorder="1" applyAlignment="1">
      <alignment textRotation="90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textRotation="90" wrapText="1"/>
    </xf>
    <xf numFmtId="0" fontId="3" fillId="0" borderId="3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textRotation="90" wrapText="1"/>
    </xf>
    <xf numFmtId="0" fontId="3" fillId="0" borderId="1" xfId="0" applyFont="1" applyBorder="1" applyAlignment="1">
      <alignment vertical="top" textRotation="90" wrapText="1"/>
    </xf>
    <xf numFmtId="0" fontId="3" fillId="0" borderId="1" xfId="0" applyFont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textRotation="90" wrapText="1"/>
    </xf>
    <xf numFmtId="0" fontId="3" fillId="0" borderId="3" xfId="0" applyFont="1" applyFill="1" applyBorder="1" applyAlignment="1">
      <alignment textRotation="90" wrapText="1"/>
    </xf>
    <xf numFmtId="0" fontId="3" fillId="0" borderId="1" xfId="0" applyFont="1" applyBorder="1" applyAlignment="1">
      <alignment textRotation="90" wrapText="1"/>
    </xf>
    <xf numFmtId="0" fontId="14" fillId="0" borderId="2" xfId="0" applyFont="1" applyFill="1" applyBorder="1" applyAlignment="1">
      <alignment vertical="top" textRotation="90" wrapText="1"/>
    </xf>
    <xf numFmtId="2" fontId="3" fillId="0" borderId="1" xfId="0" applyNumberFormat="1" applyFont="1" applyFill="1" applyBorder="1" applyAlignment="1">
      <alignment textRotation="90"/>
    </xf>
    <xf numFmtId="0" fontId="3" fillId="0" borderId="2" xfId="0" applyFont="1" applyFill="1" applyBorder="1" applyAlignment="1">
      <alignment textRotation="90" wrapText="1"/>
    </xf>
    <xf numFmtId="0" fontId="3" fillId="0" borderId="5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vertical="top" wrapText="1"/>
    </xf>
    <xf numFmtId="0" fontId="13" fillId="0" borderId="1" xfId="0" applyFont="1" applyBorder="1" applyAlignment="1">
      <alignment textRotation="90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right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textRotation="90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textRotation="90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textRotation="90" wrapText="1"/>
    </xf>
    <xf numFmtId="0" fontId="14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textRotation="90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textRotation="90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textRotation="90" wrapText="1"/>
    </xf>
    <xf numFmtId="0" fontId="3" fillId="0" borderId="1" xfId="0" applyFont="1" applyBorder="1" applyAlignment="1">
      <alignment vertical="center" textRotation="90" wrapText="1"/>
    </xf>
    <xf numFmtId="0" fontId="14" fillId="0" borderId="1" xfId="0" applyFont="1" applyFill="1" applyBorder="1" applyAlignment="1">
      <alignment vertical="center" textRotation="90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textRotation="90" wrapText="1"/>
    </xf>
    <xf numFmtId="2" fontId="13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 textRotation="90" wrapText="1"/>
    </xf>
    <xf numFmtId="0" fontId="13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textRotation="90" wrapText="1"/>
    </xf>
    <xf numFmtId="0" fontId="9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vertical="center" textRotation="90"/>
    </xf>
    <xf numFmtId="0" fontId="6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/>
    </xf>
    <xf numFmtId="2" fontId="14" fillId="0" borderId="4" xfId="0" applyNumberFormat="1" applyFont="1" applyFill="1" applyBorder="1" applyAlignment="1">
      <alignment horizontal="center" vertical="center"/>
    </xf>
    <xf numFmtId="2" fontId="14" fillId="0" borderId="4" xfId="0" applyNumberFormat="1" applyFont="1" applyFill="1" applyBorder="1" applyAlignment="1">
      <alignment horizontal="center" vertical="center" textRotation="90"/>
    </xf>
    <xf numFmtId="0" fontId="14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textRotation="90" wrapText="1"/>
    </xf>
    <xf numFmtId="0" fontId="3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textRotation="90" wrapText="1"/>
    </xf>
    <xf numFmtId="2" fontId="14" fillId="0" borderId="1" xfId="0" applyNumberFormat="1" applyFont="1" applyFill="1" applyBorder="1" applyAlignment="1">
      <alignment horizontal="center" textRotation="90"/>
    </xf>
    <xf numFmtId="2" fontId="13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textRotation="90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 textRotation="90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textRotation="90" wrapText="1"/>
    </xf>
    <xf numFmtId="0" fontId="14" fillId="0" borderId="1" xfId="0" applyFont="1" applyFill="1" applyBorder="1" applyAlignment="1">
      <alignment horizontal="center" vertical="center" textRotation="90" wrapText="1"/>
    </xf>
    <xf numFmtId="164" fontId="13" fillId="0" borderId="4" xfId="0" applyNumberFormat="1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 textRotation="90"/>
    </xf>
    <xf numFmtId="0" fontId="13" fillId="0" borderId="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 textRotation="90"/>
    </xf>
    <xf numFmtId="0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textRotation="90" wrapText="1"/>
    </xf>
    <xf numFmtId="0" fontId="13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textRotation="90" wrapText="1"/>
    </xf>
    <xf numFmtId="0" fontId="13" fillId="0" borderId="1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textRotation="90"/>
    </xf>
    <xf numFmtId="0" fontId="7" fillId="0" borderId="0" xfId="0" applyFont="1" applyBorder="1" applyAlignment="1">
      <alignment horizontal="center" vertical="center"/>
    </xf>
    <xf numFmtId="2" fontId="13" fillId="0" borderId="4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textRotation="90" wrapText="1"/>
    </xf>
    <xf numFmtId="0" fontId="14" fillId="0" borderId="3" xfId="0" applyFont="1" applyFill="1" applyBorder="1" applyAlignment="1">
      <alignment horizontal="center" wrapText="1"/>
    </xf>
    <xf numFmtId="0" fontId="14" fillId="0" borderId="3" xfId="0" applyNumberFormat="1" applyFont="1" applyFill="1" applyBorder="1" applyAlignment="1">
      <alignment horizontal="center"/>
    </xf>
    <xf numFmtId="2" fontId="14" fillId="0" borderId="3" xfId="0" applyNumberFormat="1" applyFont="1" applyFill="1" applyBorder="1" applyAlignment="1">
      <alignment horizontal="center"/>
    </xf>
    <xf numFmtId="2" fontId="14" fillId="0" borderId="3" xfId="0" applyNumberFormat="1" applyFont="1" applyFill="1" applyBorder="1" applyAlignment="1">
      <alignment horizontal="center" textRotation="90"/>
    </xf>
    <xf numFmtId="0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textRotation="90"/>
    </xf>
    <xf numFmtId="0" fontId="3" fillId="0" borderId="5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0" fontId="13" fillId="0" borderId="4" xfId="0" applyFont="1" applyBorder="1" applyAlignment="1">
      <alignment horizontal="center" textRotation="90" wrapText="1"/>
    </xf>
    <xf numFmtId="0" fontId="13" fillId="0" borderId="1" xfId="0" applyFont="1" applyBorder="1" applyAlignment="1">
      <alignment horizontal="center" textRotation="90" wrapText="1"/>
    </xf>
    <xf numFmtId="0" fontId="1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tabSelected="1" view="pageBreakPreview" zoomScaleSheetLayoutView="100" workbookViewId="0">
      <selection activeCell="R7" sqref="R7"/>
    </sheetView>
  </sheetViews>
  <sheetFormatPr defaultColWidth="9.140625" defaultRowHeight="15"/>
  <cols>
    <col min="1" max="1" width="0.85546875" style="7" customWidth="1"/>
    <col min="2" max="2" width="8.28515625" style="155" customWidth="1"/>
    <col min="3" max="3" width="14" style="155" customWidth="1"/>
    <col min="4" max="4" width="6.7109375" style="155" customWidth="1"/>
    <col min="5" max="5" width="7.28515625" style="155" customWidth="1"/>
    <col min="6" max="6" width="6.85546875" style="155" customWidth="1"/>
    <col min="7" max="7" width="6.28515625" style="155" customWidth="1"/>
    <col min="8" max="8" width="8.28515625" style="155" customWidth="1"/>
    <col min="9" max="9" width="4.140625" style="155" customWidth="1"/>
    <col min="10" max="11" width="4" style="155" customWidth="1"/>
    <col min="12" max="12" width="4.140625" style="155" customWidth="1"/>
    <col min="13" max="13" width="3.85546875" style="155" customWidth="1"/>
    <col min="14" max="14" width="4.28515625" style="155" customWidth="1"/>
    <col min="15" max="15" width="3.140625" style="155" customWidth="1"/>
    <col min="16" max="16" width="4.28515625" style="155" customWidth="1"/>
    <col min="17" max="19" width="7.42578125" style="155" customWidth="1"/>
    <col min="20" max="20" width="6.28515625" style="155" customWidth="1"/>
    <col min="21" max="21" width="9" style="155" customWidth="1"/>
    <col min="22" max="22" width="3.85546875" style="155" customWidth="1"/>
    <col min="23" max="24" width="3.7109375" style="155" customWidth="1"/>
    <col min="25" max="25" width="3.5703125" style="155" customWidth="1"/>
    <col min="26" max="26" width="3.85546875" style="155" customWidth="1"/>
    <col min="27" max="27" width="4" style="155" customWidth="1"/>
    <col min="28" max="28" width="3.140625" style="155" customWidth="1"/>
    <col min="29" max="29" width="3.5703125" style="155" customWidth="1"/>
    <col min="30" max="16384" width="9.140625" style="7"/>
  </cols>
  <sheetData>
    <row r="1" spans="1:29">
      <c r="A1" s="25"/>
      <c r="B1" s="164"/>
      <c r="C1" s="164"/>
      <c r="D1" s="164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</row>
    <row r="2" spans="1:29" ht="37.5" customHeight="1">
      <c r="A2" s="25"/>
      <c r="B2" s="266" t="s">
        <v>18</v>
      </c>
      <c r="C2" s="266" t="s">
        <v>0</v>
      </c>
      <c r="D2" s="266" t="s">
        <v>166</v>
      </c>
      <c r="E2" s="79" t="s">
        <v>1</v>
      </c>
      <c r="F2" s="79" t="s">
        <v>2</v>
      </c>
      <c r="G2" s="79" t="s">
        <v>3</v>
      </c>
      <c r="H2" s="266" t="s">
        <v>4</v>
      </c>
      <c r="I2" s="266" t="s">
        <v>5</v>
      </c>
      <c r="J2" s="266"/>
      <c r="K2" s="266"/>
      <c r="L2" s="266"/>
      <c r="M2" s="266" t="s">
        <v>6</v>
      </c>
      <c r="N2" s="266"/>
      <c r="O2" s="266"/>
      <c r="P2" s="266"/>
      <c r="Q2" s="79" t="s">
        <v>56</v>
      </c>
      <c r="R2" s="79" t="s">
        <v>1</v>
      </c>
      <c r="S2" s="79" t="s">
        <v>2</v>
      </c>
      <c r="T2" s="79" t="s">
        <v>3</v>
      </c>
      <c r="U2" s="79" t="s">
        <v>4</v>
      </c>
      <c r="V2" s="266" t="s">
        <v>5</v>
      </c>
      <c r="W2" s="266"/>
      <c r="X2" s="266"/>
      <c r="Y2" s="266"/>
      <c r="Z2" s="266" t="s">
        <v>6</v>
      </c>
      <c r="AA2" s="266"/>
      <c r="AB2" s="266"/>
      <c r="AC2" s="266"/>
    </row>
    <row r="3" spans="1:29" ht="0.75" customHeight="1">
      <c r="A3" s="25"/>
      <c r="B3" s="266"/>
      <c r="C3" s="266"/>
      <c r="D3" s="266"/>
      <c r="E3" s="151"/>
      <c r="F3" s="151"/>
      <c r="G3" s="151"/>
      <c r="H3" s="266"/>
      <c r="I3" s="266"/>
      <c r="J3" s="266"/>
      <c r="K3" s="266"/>
      <c r="L3" s="266"/>
      <c r="M3" s="266"/>
      <c r="N3" s="266"/>
      <c r="O3" s="266"/>
      <c r="P3" s="266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</row>
    <row r="4" spans="1:29" ht="15" hidden="1" customHeight="1">
      <c r="A4" s="25"/>
      <c r="B4" s="266"/>
      <c r="C4" s="266"/>
      <c r="D4" s="266"/>
      <c r="E4" s="151"/>
      <c r="F4" s="151"/>
      <c r="G4" s="151"/>
      <c r="H4" s="266"/>
      <c r="I4" s="266"/>
      <c r="J4" s="266"/>
      <c r="K4" s="266"/>
      <c r="L4" s="266"/>
      <c r="M4" s="266"/>
      <c r="N4" s="266"/>
      <c r="O4" s="266"/>
      <c r="P4" s="266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</row>
    <row r="5" spans="1:29" ht="18" customHeight="1">
      <c r="A5" s="25"/>
      <c r="B5" s="79"/>
      <c r="C5" s="79"/>
      <c r="D5" s="79"/>
      <c r="E5" s="151"/>
      <c r="F5" s="151"/>
      <c r="G5" s="151"/>
      <c r="H5" s="79"/>
      <c r="I5" s="79" t="s">
        <v>7</v>
      </c>
      <c r="J5" s="79" t="s">
        <v>8</v>
      </c>
      <c r="K5" s="79" t="s">
        <v>9</v>
      </c>
      <c r="L5" s="79" t="s">
        <v>10</v>
      </c>
      <c r="M5" s="79" t="s">
        <v>11</v>
      </c>
      <c r="N5" s="79" t="s">
        <v>12</v>
      </c>
      <c r="O5" s="79" t="s">
        <v>13</v>
      </c>
      <c r="P5" s="79" t="s">
        <v>14</v>
      </c>
      <c r="Q5" s="79"/>
      <c r="R5" s="79"/>
      <c r="S5" s="79"/>
      <c r="T5" s="79"/>
      <c r="U5" s="79"/>
      <c r="V5" s="79" t="s">
        <v>57</v>
      </c>
      <c r="W5" s="79" t="s">
        <v>58</v>
      </c>
      <c r="X5" s="79" t="s">
        <v>59</v>
      </c>
      <c r="Y5" s="79" t="s">
        <v>60</v>
      </c>
      <c r="Z5" s="79" t="s">
        <v>11</v>
      </c>
      <c r="AA5" s="79" t="s">
        <v>12</v>
      </c>
      <c r="AB5" s="79" t="s">
        <v>13</v>
      </c>
      <c r="AC5" s="79" t="s">
        <v>14</v>
      </c>
    </row>
    <row r="6" spans="1:29">
      <c r="A6" s="25"/>
      <c r="B6" s="151" t="s">
        <v>52</v>
      </c>
      <c r="C6" s="151" t="s">
        <v>20</v>
      </c>
      <c r="D6" s="79"/>
      <c r="E6" s="79"/>
      <c r="F6" s="79"/>
      <c r="G6" s="79"/>
      <c r="H6" s="79"/>
      <c r="I6" s="138"/>
      <c r="J6" s="138"/>
      <c r="K6" s="138"/>
      <c r="L6" s="138"/>
      <c r="M6" s="138"/>
      <c r="N6" s="138"/>
      <c r="O6" s="138"/>
      <c r="P6" s="138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</row>
    <row r="7" spans="1:29" s="15" customFormat="1" ht="54" customHeight="1">
      <c r="A7" s="26"/>
      <c r="B7" s="141" t="s">
        <v>151</v>
      </c>
      <c r="C7" s="141" t="s">
        <v>106</v>
      </c>
      <c r="D7" s="166">
        <v>150</v>
      </c>
      <c r="E7" s="167">
        <v>5.4</v>
      </c>
      <c r="F7" s="167">
        <v>5.2575000000000003</v>
      </c>
      <c r="G7" s="167">
        <v>26.130000000000006</v>
      </c>
      <c r="H7" s="167">
        <v>156.9375</v>
      </c>
      <c r="I7" s="168">
        <v>5.6250000000000001E-2</v>
      </c>
      <c r="J7" s="168">
        <v>6.7500000000000004E-2</v>
      </c>
      <c r="K7" s="168">
        <v>1.4999999999999999E-2</v>
      </c>
      <c r="L7" s="168">
        <v>0.13500000000000001</v>
      </c>
      <c r="M7" s="168">
        <v>7.035000000000001</v>
      </c>
      <c r="N7" s="168">
        <v>6.3525</v>
      </c>
      <c r="O7" s="168">
        <v>30.6</v>
      </c>
      <c r="P7" s="168">
        <v>0.35249999999999998</v>
      </c>
      <c r="Q7" s="167">
        <v>200</v>
      </c>
      <c r="R7" s="167">
        <v>7.2</v>
      </c>
      <c r="S7" s="167">
        <v>7.01</v>
      </c>
      <c r="T7" s="167">
        <v>34.840000000000003</v>
      </c>
      <c r="U7" s="167">
        <v>209.25</v>
      </c>
      <c r="V7" s="168">
        <v>0.08</v>
      </c>
      <c r="W7" s="168">
        <v>0.09</v>
      </c>
      <c r="X7" s="168">
        <v>2.5999999999999999E-2</v>
      </c>
      <c r="Y7" s="168">
        <v>0.186</v>
      </c>
      <c r="Z7" s="168">
        <v>9.39</v>
      </c>
      <c r="AA7" s="168">
        <v>8.4700000000000006</v>
      </c>
      <c r="AB7" s="168">
        <v>40.799999999999997</v>
      </c>
      <c r="AC7" s="168">
        <v>0.47</v>
      </c>
    </row>
    <row r="8" spans="1:29" s="15" customFormat="1" ht="32.25" customHeight="1">
      <c r="A8" s="32"/>
      <c r="B8" s="263" t="s">
        <v>152</v>
      </c>
      <c r="C8" s="79" t="s">
        <v>55</v>
      </c>
      <c r="D8" s="79">
        <v>80</v>
      </c>
      <c r="E8" s="79">
        <v>10.59</v>
      </c>
      <c r="F8" s="79">
        <v>26.66</v>
      </c>
      <c r="G8" s="79">
        <v>2.5099999999999998</v>
      </c>
      <c r="H8" s="79">
        <v>287.55</v>
      </c>
      <c r="I8" s="138">
        <v>0.26400000000000001</v>
      </c>
      <c r="J8" s="138"/>
      <c r="K8" s="138"/>
      <c r="L8" s="138"/>
      <c r="M8" s="138">
        <v>37.200000000000003</v>
      </c>
      <c r="N8" s="138"/>
      <c r="O8" s="138"/>
      <c r="P8" s="138">
        <v>1.92</v>
      </c>
      <c r="Q8" s="79">
        <v>100</v>
      </c>
      <c r="R8" s="79">
        <v>11.77</v>
      </c>
      <c r="S8" s="79">
        <v>28.52</v>
      </c>
      <c r="T8" s="79">
        <v>3.13</v>
      </c>
      <c r="U8" s="79">
        <v>359.44</v>
      </c>
      <c r="V8" s="138">
        <v>0.33100000000000002</v>
      </c>
      <c r="W8" s="138"/>
      <c r="X8" s="138"/>
      <c r="Y8" s="138"/>
      <c r="Z8" s="138">
        <v>46.51</v>
      </c>
      <c r="AA8" s="138"/>
      <c r="AB8" s="138"/>
      <c r="AC8" s="138">
        <v>2.4</v>
      </c>
    </row>
    <row r="9" spans="1:29" s="15" customFormat="1" ht="40.5" customHeight="1">
      <c r="A9" s="26"/>
      <c r="B9" s="136" t="s">
        <v>153</v>
      </c>
      <c r="C9" s="136" t="s">
        <v>28</v>
      </c>
      <c r="D9" s="136">
        <v>200</v>
      </c>
      <c r="E9" s="136">
        <v>0.6</v>
      </c>
      <c r="F9" s="136">
        <v>0</v>
      </c>
      <c r="G9" s="136">
        <v>25.4</v>
      </c>
      <c r="H9" s="136">
        <v>94</v>
      </c>
      <c r="I9" s="137">
        <v>0.03</v>
      </c>
      <c r="J9" s="137">
        <v>46.8</v>
      </c>
      <c r="K9" s="137">
        <v>0</v>
      </c>
      <c r="L9" s="137">
        <v>0</v>
      </c>
      <c r="M9" s="137">
        <v>32.4</v>
      </c>
      <c r="N9" s="137">
        <v>21</v>
      </c>
      <c r="O9" s="137">
        <v>25</v>
      </c>
      <c r="P9" s="137">
        <v>0.7</v>
      </c>
      <c r="Q9" s="136">
        <v>200</v>
      </c>
      <c r="R9" s="136">
        <v>0.6</v>
      </c>
      <c r="S9" s="136">
        <v>0</v>
      </c>
      <c r="T9" s="136">
        <v>25.4</v>
      </c>
      <c r="U9" s="136">
        <v>94</v>
      </c>
      <c r="V9" s="137">
        <v>0.03</v>
      </c>
      <c r="W9" s="137">
        <v>46.8</v>
      </c>
      <c r="X9" s="137">
        <v>0</v>
      </c>
      <c r="Y9" s="137">
        <v>0</v>
      </c>
      <c r="Z9" s="137">
        <v>32.4</v>
      </c>
      <c r="AA9" s="137">
        <v>21</v>
      </c>
      <c r="AB9" s="137">
        <v>25</v>
      </c>
      <c r="AC9" s="137">
        <v>0.7</v>
      </c>
    </row>
    <row r="10" spans="1:29" s="15" customFormat="1" ht="30" customHeight="1">
      <c r="A10" s="26"/>
      <c r="B10" s="132" t="s">
        <v>154</v>
      </c>
      <c r="C10" s="132" t="s">
        <v>21</v>
      </c>
      <c r="D10" s="132">
        <v>40</v>
      </c>
      <c r="E10" s="132">
        <v>2.84</v>
      </c>
      <c r="F10" s="132">
        <v>0.4</v>
      </c>
      <c r="G10" s="132">
        <v>18.2</v>
      </c>
      <c r="H10" s="132">
        <v>83.6</v>
      </c>
      <c r="I10" s="133">
        <v>0.08</v>
      </c>
      <c r="J10" s="133">
        <v>0</v>
      </c>
      <c r="K10" s="133">
        <v>0</v>
      </c>
      <c r="L10" s="133">
        <v>0.4</v>
      </c>
      <c r="M10" s="133">
        <v>9.1999999999999993</v>
      </c>
      <c r="N10" s="133">
        <v>13.2</v>
      </c>
      <c r="O10" s="133">
        <v>33.6</v>
      </c>
      <c r="P10" s="133">
        <v>0.76</v>
      </c>
      <c r="Q10" s="132">
        <v>40</v>
      </c>
      <c r="R10" s="132">
        <v>2.84</v>
      </c>
      <c r="S10" s="132">
        <v>0.4</v>
      </c>
      <c r="T10" s="132">
        <v>18.2</v>
      </c>
      <c r="U10" s="132">
        <v>83.6</v>
      </c>
      <c r="V10" s="133">
        <v>0.08</v>
      </c>
      <c r="W10" s="133">
        <v>0</v>
      </c>
      <c r="X10" s="133">
        <v>0</v>
      </c>
      <c r="Y10" s="133">
        <v>0.4</v>
      </c>
      <c r="Z10" s="133">
        <v>9.1999999999999993</v>
      </c>
      <c r="AA10" s="133">
        <v>13.2</v>
      </c>
      <c r="AB10" s="133">
        <v>33.6</v>
      </c>
      <c r="AC10" s="133">
        <v>0.76</v>
      </c>
    </row>
    <row r="11" spans="1:29" s="15" customFormat="1" ht="30" customHeight="1">
      <c r="A11" s="26"/>
      <c r="B11" s="132"/>
      <c r="C11" s="79" t="s">
        <v>62</v>
      </c>
      <c r="D11" s="79">
        <v>50</v>
      </c>
      <c r="E11" s="79">
        <v>6</v>
      </c>
      <c r="F11" s="79">
        <v>0.45</v>
      </c>
      <c r="G11" s="79">
        <v>21</v>
      </c>
      <c r="H11" s="79">
        <v>108</v>
      </c>
      <c r="I11" s="138">
        <v>0.24</v>
      </c>
      <c r="J11" s="138"/>
      <c r="K11" s="138"/>
      <c r="L11" s="138">
        <v>1.2</v>
      </c>
      <c r="M11" s="138">
        <v>27.6</v>
      </c>
      <c r="N11" s="138">
        <v>100.8</v>
      </c>
      <c r="O11" s="138">
        <v>39.6</v>
      </c>
      <c r="P11" s="138">
        <v>2.2799999999999998</v>
      </c>
      <c r="Q11" s="79">
        <v>50</v>
      </c>
      <c r="R11" s="79">
        <v>6</v>
      </c>
      <c r="S11" s="79">
        <v>0.45</v>
      </c>
      <c r="T11" s="79">
        <v>21</v>
      </c>
      <c r="U11" s="79">
        <v>108</v>
      </c>
      <c r="V11" s="138">
        <v>0.24</v>
      </c>
      <c r="W11" s="138"/>
      <c r="X11" s="138"/>
      <c r="Y11" s="138">
        <v>1.2</v>
      </c>
      <c r="Z11" s="138">
        <v>27.6</v>
      </c>
      <c r="AA11" s="138">
        <v>100.8</v>
      </c>
      <c r="AB11" s="138">
        <v>39.6</v>
      </c>
      <c r="AC11" s="138">
        <v>2.2799999999999998</v>
      </c>
    </row>
    <row r="12" spans="1:29" s="15" customFormat="1" ht="18.75" customHeight="1">
      <c r="A12" s="26"/>
      <c r="B12" s="132"/>
      <c r="C12" s="132"/>
      <c r="D12" s="132"/>
      <c r="E12" s="169">
        <f>SUM(E7:E11)</f>
        <v>25.43</v>
      </c>
      <c r="F12" s="169">
        <f>SUM(F7:F11)</f>
        <v>32.767500000000005</v>
      </c>
      <c r="G12" s="169">
        <f>SUM(G7:G11)</f>
        <v>93.240000000000009</v>
      </c>
      <c r="H12" s="169">
        <f>SUM(H7:H11)</f>
        <v>730.08749999999998</v>
      </c>
      <c r="I12" s="133"/>
      <c r="J12" s="133"/>
      <c r="K12" s="133"/>
      <c r="L12" s="133"/>
      <c r="M12" s="133"/>
      <c r="N12" s="133"/>
      <c r="O12" s="133"/>
      <c r="P12" s="133"/>
      <c r="Q12" s="132"/>
      <c r="R12" s="169">
        <f>SUM(R7:R11)</f>
        <v>28.41</v>
      </c>
      <c r="S12" s="169">
        <f>SUM(S7:S11)</f>
        <v>36.380000000000003</v>
      </c>
      <c r="T12" s="169">
        <f>SUM(T7:T11)</f>
        <v>102.57000000000001</v>
      </c>
      <c r="U12" s="169">
        <f>SUM(U7:U11)</f>
        <v>854.29000000000008</v>
      </c>
      <c r="V12" s="133"/>
      <c r="W12" s="133"/>
      <c r="X12" s="133"/>
      <c r="Y12" s="133"/>
      <c r="Z12" s="133"/>
      <c r="AA12" s="133"/>
      <c r="AB12" s="133"/>
      <c r="AC12" s="133"/>
    </row>
    <row r="13" spans="1:29" s="15" customFormat="1">
      <c r="A13" s="26"/>
      <c r="B13" s="132"/>
      <c r="C13" s="170" t="s">
        <v>19</v>
      </c>
      <c r="D13" s="132"/>
      <c r="E13" s="171"/>
      <c r="F13" s="171"/>
      <c r="G13" s="171"/>
      <c r="H13" s="171"/>
      <c r="I13" s="133"/>
      <c r="J13" s="133"/>
      <c r="K13" s="133"/>
      <c r="L13" s="133"/>
      <c r="M13" s="133"/>
      <c r="N13" s="133"/>
      <c r="O13" s="133"/>
      <c r="P13" s="133"/>
      <c r="Q13" s="132"/>
      <c r="R13" s="132"/>
      <c r="S13" s="132"/>
      <c r="T13" s="132"/>
      <c r="U13" s="132"/>
      <c r="V13" s="133"/>
      <c r="W13" s="133"/>
      <c r="X13" s="133"/>
      <c r="Y13" s="133"/>
      <c r="Z13" s="133"/>
      <c r="AA13" s="133"/>
      <c r="AB13" s="133"/>
      <c r="AC13" s="133"/>
    </row>
    <row r="14" spans="1:29" s="15" customFormat="1" ht="63.75">
      <c r="A14" s="26"/>
      <c r="B14" s="172" t="s">
        <v>155</v>
      </c>
      <c r="C14" s="141" t="s">
        <v>107</v>
      </c>
      <c r="D14" s="173">
        <v>100</v>
      </c>
      <c r="E14" s="174">
        <v>0.84</v>
      </c>
      <c r="F14" s="174">
        <v>3.43</v>
      </c>
      <c r="G14" s="174">
        <v>7.07</v>
      </c>
      <c r="H14" s="174">
        <v>60.69</v>
      </c>
      <c r="I14" s="175">
        <v>0</v>
      </c>
      <c r="J14" s="175">
        <v>7.21</v>
      </c>
      <c r="K14" s="175">
        <v>0</v>
      </c>
      <c r="L14" s="175">
        <v>0.42</v>
      </c>
      <c r="M14" s="175">
        <v>25.2</v>
      </c>
      <c r="N14" s="175">
        <v>10.29</v>
      </c>
      <c r="O14" s="175">
        <v>17.64</v>
      </c>
      <c r="P14" s="175">
        <v>0.84</v>
      </c>
      <c r="Q14" s="173">
        <v>100</v>
      </c>
      <c r="R14" s="174">
        <v>0.84</v>
      </c>
      <c r="S14" s="174">
        <v>3.43</v>
      </c>
      <c r="T14" s="174">
        <v>7.07</v>
      </c>
      <c r="U14" s="174">
        <v>60.69</v>
      </c>
      <c r="V14" s="175">
        <v>0</v>
      </c>
      <c r="W14" s="175">
        <v>7.21</v>
      </c>
      <c r="X14" s="175">
        <v>0</v>
      </c>
      <c r="Y14" s="175">
        <v>0.42</v>
      </c>
      <c r="Z14" s="175">
        <v>25.2</v>
      </c>
      <c r="AA14" s="175">
        <v>10.29</v>
      </c>
      <c r="AB14" s="175">
        <v>17.64</v>
      </c>
      <c r="AC14" s="175">
        <v>0.84</v>
      </c>
    </row>
    <row r="15" spans="1:29" s="14" customFormat="1" ht="31.5" customHeight="1">
      <c r="A15" s="27"/>
      <c r="B15" s="176" t="s">
        <v>156</v>
      </c>
      <c r="C15" s="176" t="s">
        <v>146</v>
      </c>
      <c r="D15" s="177">
        <v>200</v>
      </c>
      <c r="E15" s="178">
        <v>2.64</v>
      </c>
      <c r="F15" s="178">
        <v>3.28</v>
      </c>
      <c r="G15" s="178">
        <v>8.56</v>
      </c>
      <c r="H15" s="178">
        <v>153.84</v>
      </c>
      <c r="I15" s="179">
        <v>0.08</v>
      </c>
      <c r="J15" s="179">
        <v>5.68</v>
      </c>
      <c r="K15" s="179">
        <v>0.24</v>
      </c>
      <c r="L15" s="179">
        <v>0</v>
      </c>
      <c r="M15" s="179">
        <v>39.68</v>
      </c>
      <c r="N15" s="179">
        <v>21.04</v>
      </c>
      <c r="O15" s="179">
        <v>59.76</v>
      </c>
      <c r="P15" s="179">
        <v>1.2</v>
      </c>
      <c r="Q15" s="177">
        <v>250</v>
      </c>
      <c r="R15" s="178">
        <v>3.3</v>
      </c>
      <c r="S15" s="178">
        <v>4.0999999999999996</v>
      </c>
      <c r="T15" s="178">
        <v>10.7</v>
      </c>
      <c r="U15" s="178">
        <v>192.3</v>
      </c>
      <c r="V15" s="179">
        <v>0.1</v>
      </c>
      <c r="W15" s="179">
        <v>7.1</v>
      </c>
      <c r="X15" s="179">
        <v>0.3</v>
      </c>
      <c r="Y15" s="179">
        <v>0</v>
      </c>
      <c r="Z15" s="179">
        <v>49.6</v>
      </c>
      <c r="AA15" s="179">
        <v>26.3</v>
      </c>
      <c r="AB15" s="179">
        <v>74.7</v>
      </c>
      <c r="AC15" s="179">
        <v>1.5</v>
      </c>
    </row>
    <row r="16" spans="1:29" s="15" customFormat="1" ht="41.25" customHeight="1">
      <c r="A16" s="26"/>
      <c r="B16" s="132" t="s">
        <v>157</v>
      </c>
      <c r="C16" s="132" t="s">
        <v>41</v>
      </c>
      <c r="D16" s="132">
        <v>180</v>
      </c>
      <c r="E16" s="132">
        <v>3.07</v>
      </c>
      <c r="F16" s="132">
        <v>7.42</v>
      </c>
      <c r="G16" s="132">
        <v>13.28</v>
      </c>
      <c r="H16" s="132">
        <v>460.48</v>
      </c>
      <c r="I16" s="133">
        <v>0.08</v>
      </c>
      <c r="J16" s="133">
        <v>4</v>
      </c>
      <c r="K16" s="133">
        <v>0</v>
      </c>
      <c r="L16" s="133">
        <v>0.56000000000000005</v>
      </c>
      <c r="M16" s="133">
        <v>18.32</v>
      </c>
      <c r="N16" s="133">
        <v>16.239999999999998</v>
      </c>
      <c r="O16" s="133">
        <v>36.96</v>
      </c>
      <c r="P16" s="133">
        <v>0.72</v>
      </c>
      <c r="Q16" s="132">
        <v>180</v>
      </c>
      <c r="R16" s="132">
        <v>3.07</v>
      </c>
      <c r="S16" s="132">
        <v>7.42</v>
      </c>
      <c r="T16" s="132">
        <v>13.28</v>
      </c>
      <c r="U16" s="132">
        <v>460.48</v>
      </c>
      <c r="V16" s="133">
        <v>0.08</v>
      </c>
      <c r="W16" s="133">
        <v>4</v>
      </c>
      <c r="X16" s="133">
        <v>0</v>
      </c>
      <c r="Y16" s="133">
        <v>0.56000000000000005</v>
      </c>
      <c r="Z16" s="133">
        <v>18.32</v>
      </c>
      <c r="AA16" s="133">
        <v>16.239999999999998</v>
      </c>
      <c r="AB16" s="133">
        <v>36.96</v>
      </c>
      <c r="AC16" s="133">
        <v>0.72</v>
      </c>
    </row>
    <row r="17" spans="1:29" s="15" customFormat="1" ht="27" customHeight="1">
      <c r="A17" s="26"/>
      <c r="B17" s="132" t="s">
        <v>158</v>
      </c>
      <c r="C17" s="132" t="s">
        <v>27</v>
      </c>
      <c r="D17" s="132">
        <v>200</v>
      </c>
      <c r="E17" s="132">
        <v>0.13</v>
      </c>
      <c r="F17" s="132">
        <v>0.02</v>
      </c>
      <c r="G17" s="132">
        <v>15.2</v>
      </c>
      <c r="H17" s="132">
        <v>62</v>
      </c>
      <c r="I17" s="133" t="s">
        <v>16</v>
      </c>
      <c r="J17" s="133">
        <v>2.83</v>
      </c>
      <c r="K17" s="133" t="s">
        <v>16</v>
      </c>
      <c r="L17" s="133" t="s">
        <v>16</v>
      </c>
      <c r="M17" s="133">
        <v>14.2</v>
      </c>
      <c r="N17" s="133">
        <v>2.4</v>
      </c>
      <c r="O17" s="133">
        <v>4.4000000000000004</v>
      </c>
      <c r="P17" s="133">
        <v>0.36</v>
      </c>
      <c r="Q17" s="132">
        <v>200</v>
      </c>
      <c r="R17" s="132">
        <v>0.13</v>
      </c>
      <c r="S17" s="132">
        <v>0.02</v>
      </c>
      <c r="T17" s="132">
        <v>15.2</v>
      </c>
      <c r="U17" s="132">
        <v>62</v>
      </c>
      <c r="V17" s="133" t="s">
        <v>16</v>
      </c>
      <c r="W17" s="133">
        <v>2.83</v>
      </c>
      <c r="X17" s="133" t="s">
        <v>16</v>
      </c>
      <c r="Y17" s="133" t="s">
        <v>16</v>
      </c>
      <c r="Z17" s="133">
        <v>14.2</v>
      </c>
      <c r="AA17" s="133">
        <v>2.4</v>
      </c>
      <c r="AB17" s="133">
        <v>4.4000000000000004</v>
      </c>
      <c r="AC17" s="133">
        <v>0.36</v>
      </c>
    </row>
    <row r="18" spans="1:29" s="15" customFormat="1" ht="30" customHeight="1">
      <c r="A18" s="29"/>
      <c r="B18" s="79"/>
      <c r="C18" s="149" t="s">
        <v>79</v>
      </c>
      <c r="D18" s="79">
        <v>100</v>
      </c>
      <c r="E18" s="79">
        <v>0.2</v>
      </c>
      <c r="F18" s="79">
        <v>0.2</v>
      </c>
      <c r="G18" s="79">
        <v>4.9000000000000004</v>
      </c>
      <c r="H18" s="79">
        <v>33.75</v>
      </c>
      <c r="I18" s="138">
        <v>1.4999999999999999E-2</v>
      </c>
      <c r="J18" s="138">
        <v>5</v>
      </c>
      <c r="K18" s="138">
        <v>2.5</v>
      </c>
      <c r="L18" s="138">
        <v>0.1</v>
      </c>
      <c r="M18" s="138">
        <v>8</v>
      </c>
      <c r="N18" s="138">
        <v>0.2</v>
      </c>
      <c r="O18" s="138">
        <v>4.5</v>
      </c>
      <c r="P18" s="138">
        <v>1.1000000000000001</v>
      </c>
      <c r="Q18" s="79">
        <v>100</v>
      </c>
      <c r="R18" s="79">
        <v>0.2</v>
      </c>
      <c r="S18" s="79">
        <v>0.2</v>
      </c>
      <c r="T18" s="79">
        <v>4.9000000000000004</v>
      </c>
      <c r="U18" s="79">
        <v>33.75</v>
      </c>
      <c r="V18" s="138">
        <v>1.4999999999999999E-2</v>
      </c>
      <c r="W18" s="138">
        <v>5</v>
      </c>
      <c r="X18" s="138">
        <v>2.5</v>
      </c>
      <c r="Y18" s="138">
        <v>0.1</v>
      </c>
      <c r="Z18" s="138">
        <v>8</v>
      </c>
      <c r="AA18" s="138">
        <v>0.2</v>
      </c>
      <c r="AB18" s="138">
        <v>4.5</v>
      </c>
      <c r="AC18" s="138">
        <v>1.1000000000000001</v>
      </c>
    </row>
    <row r="19" spans="1:29" ht="33" customHeight="1">
      <c r="A19" s="25"/>
      <c r="B19" s="79" t="str">
        <f>B10</f>
        <v>№ 55</v>
      </c>
      <c r="C19" s="132" t="s">
        <v>21</v>
      </c>
      <c r="D19" s="132">
        <v>40</v>
      </c>
      <c r="E19" s="132">
        <v>2.84</v>
      </c>
      <c r="F19" s="132">
        <v>0.4</v>
      </c>
      <c r="G19" s="132">
        <v>18.2</v>
      </c>
      <c r="H19" s="132">
        <v>83.6</v>
      </c>
      <c r="I19" s="133">
        <v>0.08</v>
      </c>
      <c r="J19" s="133">
        <v>0</v>
      </c>
      <c r="K19" s="133">
        <v>0</v>
      </c>
      <c r="L19" s="133">
        <v>0.4</v>
      </c>
      <c r="M19" s="133">
        <v>9.1999999999999993</v>
      </c>
      <c r="N19" s="133">
        <v>13.2</v>
      </c>
      <c r="O19" s="133">
        <v>33.6</v>
      </c>
      <c r="P19" s="133">
        <v>0.76</v>
      </c>
      <c r="Q19" s="132">
        <v>40</v>
      </c>
      <c r="R19" s="132">
        <v>2.84</v>
      </c>
      <c r="S19" s="132">
        <v>0.4</v>
      </c>
      <c r="T19" s="132">
        <v>18.2</v>
      </c>
      <c r="U19" s="132">
        <v>83.6</v>
      </c>
      <c r="V19" s="133">
        <v>0.08</v>
      </c>
      <c r="W19" s="133">
        <v>0</v>
      </c>
      <c r="X19" s="133">
        <v>0</v>
      </c>
      <c r="Y19" s="133">
        <v>0.4</v>
      </c>
      <c r="Z19" s="133">
        <v>9.1999999999999993</v>
      </c>
      <c r="AA19" s="133">
        <v>13.2</v>
      </c>
      <c r="AB19" s="133">
        <v>33.6</v>
      </c>
      <c r="AC19" s="133">
        <v>0.76</v>
      </c>
    </row>
    <row r="20" spans="1:29" s="1" customFormat="1">
      <c r="A20" s="28"/>
      <c r="B20" s="151"/>
      <c r="C20" s="151"/>
      <c r="D20" s="151"/>
      <c r="E20" s="152">
        <f>SUM(E14:E19)</f>
        <v>9.7199999999999989</v>
      </c>
      <c r="F20" s="152">
        <f>SUM(F14:F19)</f>
        <v>14.749999999999998</v>
      </c>
      <c r="G20" s="152">
        <f>SUM(G14:G19)</f>
        <v>67.209999999999994</v>
      </c>
      <c r="H20" s="152">
        <f>SUM(H14:H19)</f>
        <v>854.36</v>
      </c>
      <c r="I20" s="153"/>
      <c r="J20" s="153"/>
      <c r="K20" s="153"/>
      <c r="L20" s="153"/>
      <c r="M20" s="153"/>
      <c r="N20" s="153"/>
      <c r="O20" s="153"/>
      <c r="P20" s="153"/>
      <c r="Q20" s="151"/>
      <c r="R20" s="152">
        <f>SUM(R14:R19)</f>
        <v>10.379999999999999</v>
      </c>
      <c r="S20" s="152">
        <f>SUM(S14:S19)</f>
        <v>15.569999999999999</v>
      </c>
      <c r="T20" s="152">
        <f>SUM(T14:T19)</f>
        <v>69.349999999999994</v>
      </c>
      <c r="U20" s="152">
        <f>SUM(U14:U19)</f>
        <v>892.82</v>
      </c>
      <c r="V20" s="153"/>
      <c r="W20" s="153"/>
      <c r="X20" s="153"/>
      <c r="Y20" s="153"/>
      <c r="Z20" s="153"/>
      <c r="AA20" s="153"/>
      <c r="AB20" s="153"/>
      <c r="AC20" s="153"/>
    </row>
    <row r="21" spans="1:29">
      <c r="A21" s="25"/>
      <c r="B21" s="79"/>
      <c r="C21" s="79"/>
      <c r="D21" s="79"/>
      <c r="E21" s="154"/>
      <c r="F21" s="154"/>
      <c r="G21" s="154"/>
      <c r="H21" s="154"/>
      <c r="I21" s="138"/>
      <c r="J21" s="138"/>
      <c r="K21" s="138"/>
      <c r="L21" s="138"/>
      <c r="M21" s="138"/>
      <c r="N21" s="138"/>
      <c r="O21" s="138"/>
      <c r="P21" s="138"/>
      <c r="Q21" s="79"/>
      <c r="R21" s="79"/>
      <c r="S21" s="79"/>
      <c r="T21" s="79"/>
      <c r="U21" s="79"/>
      <c r="V21" s="138"/>
      <c r="W21" s="138"/>
      <c r="X21" s="138"/>
      <c r="Y21" s="138"/>
      <c r="Z21" s="138"/>
      <c r="AA21" s="138"/>
      <c r="AB21" s="138"/>
      <c r="AC21" s="138"/>
    </row>
    <row r="22" spans="1:29" ht="30.75" customHeight="1">
      <c r="A22" s="25"/>
      <c r="B22" s="79"/>
      <c r="C22" s="151" t="s">
        <v>17</v>
      </c>
      <c r="D22" s="79"/>
      <c r="E22" s="152">
        <f>E20+E12</f>
        <v>35.15</v>
      </c>
      <c r="F22" s="152">
        <f>F20+F12</f>
        <v>47.517500000000005</v>
      </c>
      <c r="G22" s="152">
        <f>G20+G12</f>
        <v>160.44999999999999</v>
      </c>
      <c r="H22" s="152">
        <f>H20+H12</f>
        <v>1584.4475</v>
      </c>
      <c r="I22" s="138"/>
      <c r="J22" s="138"/>
      <c r="K22" s="138"/>
      <c r="L22" s="138"/>
      <c r="M22" s="138"/>
      <c r="N22" s="138"/>
      <c r="O22" s="138"/>
      <c r="P22" s="138"/>
      <c r="Q22" s="79"/>
      <c r="R22" s="152">
        <f>R20+R12</f>
        <v>38.79</v>
      </c>
      <c r="S22" s="152">
        <f>S20+S12</f>
        <v>51.95</v>
      </c>
      <c r="T22" s="152">
        <f>T20+T12</f>
        <v>171.92000000000002</v>
      </c>
      <c r="U22" s="152">
        <f>SUM(U20,U12)</f>
        <v>1747.1100000000001</v>
      </c>
      <c r="V22" s="138"/>
      <c r="W22" s="138"/>
      <c r="X22" s="138"/>
      <c r="Y22" s="138"/>
      <c r="Z22" s="138"/>
      <c r="AA22" s="138"/>
      <c r="AB22" s="138"/>
      <c r="AC22" s="138"/>
    </row>
  </sheetData>
  <mergeCells count="8">
    <mergeCell ref="B2:B4"/>
    <mergeCell ref="C2:C4"/>
    <mergeCell ref="D2:D4"/>
    <mergeCell ref="V2:Y2"/>
    <mergeCell ref="Z2:AC2"/>
    <mergeCell ref="H2:H4"/>
    <mergeCell ref="I2:L4"/>
    <mergeCell ref="M2:P4"/>
  </mergeCells>
  <pageMargins left="0" right="0" top="0" bottom="0" header="0.31496062992125984" footer="0.31496062992125984"/>
  <pageSetup paperSize="9" scale="9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26"/>
  <sheetViews>
    <sheetView view="pageBreakPreview" topLeftCell="A14" zoomScaleSheetLayoutView="100" workbookViewId="0">
      <selection activeCell="Q2" sqref="Q2:Q4"/>
    </sheetView>
  </sheetViews>
  <sheetFormatPr defaultColWidth="9.140625" defaultRowHeight="15"/>
  <cols>
    <col min="1" max="1" width="2.28515625" style="13" customWidth="1"/>
    <col min="2" max="2" width="7.5703125" style="113" customWidth="1"/>
    <col min="3" max="3" width="14.7109375" style="113" customWidth="1"/>
    <col min="4" max="4" width="5.85546875" style="113" customWidth="1"/>
    <col min="5" max="5" width="6" style="113" customWidth="1"/>
    <col min="6" max="6" width="5.42578125" style="113" customWidth="1"/>
    <col min="7" max="7" width="6.42578125" style="113" customWidth="1"/>
    <col min="8" max="8" width="7.5703125" style="113" customWidth="1"/>
    <col min="9" max="9" width="3.140625" style="113" customWidth="1"/>
    <col min="10" max="10" width="3.28515625" style="113" customWidth="1"/>
    <col min="11" max="11" width="3.5703125" style="113" customWidth="1"/>
    <col min="12" max="12" width="3" style="113" customWidth="1"/>
    <col min="13" max="13" width="3.140625" style="113" customWidth="1"/>
    <col min="14" max="14" width="3.85546875" style="113" customWidth="1"/>
    <col min="15" max="15" width="3.140625" style="113" customWidth="1"/>
    <col min="16" max="16" width="3.7109375" style="113" customWidth="1"/>
    <col min="17" max="17" width="6.28515625" style="113" customWidth="1"/>
    <col min="18" max="19" width="5.85546875" style="113" customWidth="1"/>
    <col min="20" max="20" width="6.5703125" style="113" customWidth="1"/>
    <col min="21" max="21" width="7.7109375" style="113" customWidth="1"/>
    <col min="22" max="22" width="3.28515625" style="113" customWidth="1"/>
    <col min="23" max="25" width="3.140625" style="113" customWidth="1"/>
    <col min="26" max="26" width="3.5703125" style="113" customWidth="1"/>
    <col min="27" max="27" width="4" style="113" customWidth="1"/>
    <col min="28" max="28" width="3.85546875" style="13" customWidth="1"/>
    <col min="29" max="29" width="3.7109375" style="13" customWidth="1"/>
    <col min="30" max="16384" width="9.140625" style="13"/>
  </cols>
  <sheetData>
    <row r="1" spans="1:29">
      <c r="A1" s="40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40"/>
      <c r="AC1" s="40"/>
    </row>
    <row r="2" spans="1:29" ht="30" customHeight="1">
      <c r="A2" s="40"/>
      <c r="B2" s="267" t="s">
        <v>18</v>
      </c>
      <c r="C2" s="288" t="s">
        <v>0</v>
      </c>
      <c r="D2" s="288" t="s">
        <v>165</v>
      </c>
      <c r="E2" s="288" t="s">
        <v>1</v>
      </c>
      <c r="F2" s="288" t="s">
        <v>2</v>
      </c>
      <c r="G2" s="288" t="s">
        <v>3</v>
      </c>
      <c r="H2" s="267" t="s">
        <v>4</v>
      </c>
      <c r="I2" s="270" t="s">
        <v>5</v>
      </c>
      <c r="J2" s="271"/>
      <c r="K2" s="271"/>
      <c r="L2" s="272"/>
      <c r="M2" s="270" t="s">
        <v>6</v>
      </c>
      <c r="N2" s="271"/>
      <c r="O2" s="271"/>
      <c r="P2" s="272"/>
      <c r="Q2" s="288" t="s">
        <v>56</v>
      </c>
      <c r="R2" s="288" t="s">
        <v>1</v>
      </c>
      <c r="S2" s="288" t="s">
        <v>2</v>
      </c>
      <c r="T2" s="288" t="s">
        <v>3</v>
      </c>
      <c r="U2" s="267" t="s">
        <v>4</v>
      </c>
      <c r="V2" s="270" t="s">
        <v>5</v>
      </c>
      <c r="W2" s="271"/>
      <c r="X2" s="271"/>
      <c r="Y2" s="272"/>
      <c r="Z2" s="279" t="s">
        <v>6</v>
      </c>
      <c r="AA2" s="280"/>
      <c r="AB2" s="280"/>
      <c r="AC2" s="281"/>
    </row>
    <row r="3" spans="1:29" ht="14.25" customHeight="1">
      <c r="A3" s="40"/>
      <c r="B3" s="268"/>
      <c r="C3" s="288"/>
      <c r="D3" s="288"/>
      <c r="E3" s="288"/>
      <c r="F3" s="288"/>
      <c r="G3" s="288"/>
      <c r="H3" s="268"/>
      <c r="I3" s="273"/>
      <c r="J3" s="274"/>
      <c r="K3" s="274"/>
      <c r="L3" s="275"/>
      <c r="M3" s="273"/>
      <c r="N3" s="274"/>
      <c r="O3" s="274"/>
      <c r="P3" s="275"/>
      <c r="Q3" s="288"/>
      <c r="R3" s="288"/>
      <c r="S3" s="288"/>
      <c r="T3" s="288"/>
      <c r="U3" s="268"/>
      <c r="V3" s="273"/>
      <c r="W3" s="274"/>
      <c r="X3" s="274"/>
      <c r="Y3" s="275"/>
      <c r="Z3" s="282"/>
      <c r="AA3" s="283"/>
      <c r="AB3" s="283"/>
      <c r="AC3" s="284"/>
    </row>
    <row r="4" spans="1:29" ht="15" hidden="1" customHeight="1">
      <c r="A4" s="40"/>
      <c r="B4" s="269"/>
      <c r="C4" s="288"/>
      <c r="D4" s="288"/>
      <c r="E4" s="288"/>
      <c r="F4" s="288"/>
      <c r="G4" s="288"/>
      <c r="H4" s="269"/>
      <c r="I4" s="276"/>
      <c r="J4" s="277"/>
      <c r="K4" s="277"/>
      <c r="L4" s="278"/>
      <c r="M4" s="276"/>
      <c r="N4" s="277"/>
      <c r="O4" s="277"/>
      <c r="P4" s="278"/>
      <c r="Q4" s="288"/>
      <c r="R4" s="288"/>
      <c r="S4" s="288"/>
      <c r="T4" s="288"/>
      <c r="U4" s="269"/>
      <c r="V4" s="276"/>
      <c r="W4" s="277"/>
      <c r="X4" s="277"/>
      <c r="Y4" s="278"/>
      <c r="Z4" s="285"/>
      <c r="AA4" s="286"/>
      <c r="AB4" s="286"/>
      <c r="AC4" s="287"/>
    </row>
    <row r="5" spans="1:29">
      <c r="A5" s="40"/>
      <c r="B5" s="83"/>
      <c r="C5" s="83"/>
      <c r="D5" s="83"/>
      <c r="E5" s="83"/>
      <c r="F5" s="83"/>
      <c r="G5" s="83"/>
      <c r="H5" s="83"/>
      <c r="I5" s="83" t="s">
        <v>7</v>
      </c>
      <c r="J5" s="83" t="s">
        <v>8</v>
      </c>
      <c r="K5" s="83" t="s">
        <v>9</v>
      </c>
      <c r="L5" s="83" t="s">
        <v>10</v>
      </c>
      <c r="M5" s="83" t="s">
        <v>11</v>
      </c>
      <c r="N5" s="83" t="s">
        <v>12</v>
      </c>
      <c r="O5" s="83" t="s">
        <v>13</v>
      </c>
      <c r="P5" s="83" t="s">
        <v>14</v>
      </c>
      <c r="Q5" s="83"/>
      <c r="R5" s="83"/>
      <c r="S5" s="83"/>
      <c r="T5" s="83"/>
      <c r="U5" s="83"/>
      <c r="V5" s="83" t="s">
        <v>7</v>
      </c>
      <c r="W5" s="83" t="s">
        <v>8</v>
      </c>
      <c r="X5" s="83" t="s">
        <v>9</v>
      </c>
      <c r="Y5" s="83" t="s">
        <v>10</v>
      </c>
      <c r="Z5" s="83" t="s">
        <v>11</v>
      </c>
      <c r="AA5" s="83" t="s">
        <v>12</v>
      </c>
      <c r="AB5" s="62" t="s">
        <v>13</v>
      </c>
      <c r="AC5" s="62" t="s">
        <v>14</v>
      </c>
    </row>
    <row r="6" spans="1:29" ht="19.5" customHeight="1">
      <c r="A6" s="40"/>
      <c r="B6" s="84" t="s">
        <v>53</v>
      </c>
      <c r="C6" s="85" t="s">
        <v>20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50"/>
      <c r="AC6" s="50"/>
    </row>
    <row r="7" spans="1:29" s="17" customFormat="1" ht="51">
      <c r="A7" s="48"/>
      <c r="B7" s="132" t="s">
        <v>114</v>
      </c>
      <c r="C7" s="132" t="s">
        <v>117</v>
      </c>
      <c r="D7" s="132">
        <v>150</v>
      </c>
      <c r="E7" s="132">
        <v>5.8</v>
      </c>
      <c r="F7" s="132">
        <v>9.74</v>
      </c>
      <c r="G7" s="132">
        <v>41.14</v>
      </c>
      <c r="H7" s="132">
        <v>275</v>
      </c>
      <c r="I7" s="133">
        <v>0.05</v>
      </c>
      <c r="J7" s="133">
        <v>0</v>
      </c>
      <c r="K7" s="133">
        <v>0</v>
      </c>
      <c r="L7" s="133">
        <v>0</v>
      </c>
      <c r="M7" s="133">
        <v>39.65</v>
      </c>
      <c r="N7" s="133">
        <v>26.38</v>
      </c>
      <c r="O7" s="133">
        <v>201.6</v>
      </c>
      <c r="P7" s="133">
        <v>1.19</v>
      </c>
      <c r="Q7" s="132">
        <v>200</v>
      </c>
      <c r="R7" s="132">
        <v>7.73</v>
      </c>
      <c r="S7" s="132">
        <v>12.99</v>
      </c>
      <c r="T7" s="132">
        <v>54.85</v>
      </c>
      <c r="U7" s="132">
        <v>366.67</v>
      </c>
      <c r="V7" s="133">
        <v>6.7000000000000004E-2</v>
      </c>
      <c r="W7" s="133">
        <v>0</v>
      </c>
      <c r="X7" s="133">
        <v>0</v>
      </c>
      <c r="Y7" s="133">
        <v>0</v>
      </c>
      <c r="Z7" s="133">
        <v>52.87</v>
      </c>
      <c r="AA7" s="133">
        <v>35.17</v>
      </c>
      <c r="AB7" s="133">
        <v>268.8</v>
      </c>
      <c r="AC7" s="133">
        <v>1.59</v>
      </c>
    </row>
    <row r="8" spans="1:29" s="17" customFormat="1" ht="27" customHeight="1">
      <c r="A8" s="48"/>
      <c r="B8" s="265" t="s">
        <v>64</v>
      </c>
      <c r="C8" s="264" t="s">
        <v>67</v>
      </c>
      <c r="D8" s="264">
        <v>75</v>
      </c>
      <c r="E8" s="264">
        <v>6.62</v>
      </c>
      <c r="F8" s="264">
        <v>16.04</v>
      </c>
      <c r="G8" s="264">
        <v>1.57</v>
      </c>
      <c r="H8" s="264">
        <v>179.72</v>
      </c>
      <c r="I8" s="138">
        <v>0.02</v>
      </c>
      <c r="J8" s="138"/>
      <c r="K8" s="138"/>
      <c r="L8" s="138"/>
      <c r="M8" s="138">
        <v>17.350000000000001</v>
      </c>
      <c r="N8" s="138"/>
      <c r="O8" s="138"/>
      <c r="P8" s="138">
        <v>1.22</v>
      </c>
      <c r="Q8" s="264">
        <v>75</v>
      </c>
      <c r="R8" s="264">
        <v>6.62</v>
      </c>
      <c r="S8" s="264">
        <v>16.04</v>
      </c>
      <c r="T8" s="264">
        <v>1.57</v>
      </c>
      <c r="U8" s="264">
        <v>179.72</v>
      </c>
      <c r="V8" s="138">
        <v>0.02</v>
      </c>
      <c r="W8" s="138"/>
      <c r="X8" s="138"/>
      <c r="Y8" s="138"/>
      <c r="Z8" s="138">
        <v>17.350000000000001</v>
      </c>
      <c r="AA8" s="138"/>
      <c r="AB8" s="138"/>
      <c r="AC8" s="138">
        <v>1.22</v>
      </c>
    </row>
    <row r="9" spans="1:29" s="14" customFormat="1" ht="25.5" customHeight="1">
      <c r="A9" s="41"/>
      <c r="B9" s="136" t="s">
        <v>105</v>
      </c>
      <c r="C9" s="136" t="s">
        <v>27</v>
      </c>
      <c r="D9" s="136">
        <v>200</v>
      </c>
      <c r="E9" s="136">
        <v>0.13</v>
      </c>
      <c r="F9" s="136">
        <v>0.02</v>
      </c>
      <c r="G9" s="136">
        <v>15.2</v>
      </c>
      <c r="H9" s="136">
        <v>62</v>
      </c>
      <c r="I9" s="137" t="s">
        <v>16</v>
      </c>
      <c r="J9" s="137">
        <v>2.83</v>
      </c>
      <c r="K9" s="137" t="s">
        <v>16</v>
      </c>
      <c r="L9" s="137" t="s">
        <v>16</v>
      </c>
      <c r="M9" s="137">
        <v>14.2</v>
      </c>
      <c r="N9" s="137">
        <v>2.4</v>
      </c>
      <c r="O9" s="137">
        <v>4.4000000000000004</v>
      </c>
      <c r="P9" s="137">
        <v>0.36</v>
      </c>
      <c r="Q9" s="136">
        <v>200</v>
      </c>
      <c r="R9" s="136">
        <v>0.13</v>
      </c>
      <c r="S9" s="136">
        <v>0.02</v>
      </c>
      <c r="T9" s="136">
        <v>15.2</v>
      </c>
      <c r="U9" s="136">
        <v>62</v>
      </c>
      <c r="V9" s="137" t="s">
        <v>16</v>
      </c>
      <c r="W9" s="137">
        <v>2.83</v>
      </c>
      <c r="X9" s="137" t="s">
        <v>16</v>
      </c>
      <c r="Y9" s="137" t="s">
        <v>16</v>
      </c>
      <c r="Z9" s="137">
        <v>14.2</v>
      </c>
      <c r="AA9" s="137">
        <v>2.4</v>
      </c>
      <c r="AB9" s="137">
        <v>4.4000000000000004</v>
      </c>
      <c r="AC9" s="137">
        <v>0.36</v>
      </c>
    </row>
    <row r="10" spans="1:29" s="14" customFormat="1" ht="25.5">
      <c r="A10" s="41"/>
      <c r="B10" s="132" t="s">
        <v>122</v>
      </c>
      <c r="C10" s="264" t="s">
        <v>62</v>
      </c>
      <c r="D10" s="264">
        <v>50</v>
      </c>
      <c r="E10" s="264">
        <v>0.4</v>
      </c>
      <c r="F10" s="264">
        <v>0.4</v>
      </c>
      <c r="G10" s="264">
        <v>9.8000000000000007</v>
      </c>
      <c r="H10" s="264">
        <v>140</v>
      </c>
      <c r="I10" s="138">
        <v>3.2000000000000001E-2</v>
      </c>
      <c r="J10" s="138"/>
      <c r="K10" s="138"/>
      <c r="L10" s="138"/>
      <c r="M10" s="138">
        <v>6.1520000000000001</v>
      </c>
      <c r="N10" s="138"/>
      <c r="O10" s="138"/>
      <c r="P10" s="138">
        <v>0.33600000000000002</v>
      </c>
      <c r="Q10" s="264">
        <v>50</v>
      </c>
      <c r="R10" s="264">
        <v>0.4</v>
      </c>
      <c r="S10" s="264">
        <v>0.4</v>
      </c>
      <c r="T10" s="264">
        <v>9.8000000000000007</v>
      </c>
      <c r="U10" s="264">
        <v>140</v>
      </c>
      <c r="V10" s="138">
        <v>3.2000000000000001E-2</v>
      </c>
      <c r="W10" s="138"/>
      <c r="X10" s="138"/>
      <c r="Y10" s="138"/>
      <c r="Z10" s="138">
        <v>6.1520000000000001</v>
      </c>
      <c r="AA10" s="138"/>
      <c r="AB10" s="138"/>
      <c r="AC10" s="138">
        <v>0.33600000000000002</v>
      </c>
    </row>
    <row r="11" spans="1:29" s="14" customFormat="1" ht="25.5">
      <c r="A11" s="41"/>
      <c r="B11" s="139"/>
      <c r="C11" s="136" t="s">
        <v>21</v>
      </c>
      <c r="D11" s="136">
        <v>40</v>
      </c>
      <c r="E11" s="136">
        <v>2.84</v>
      </c>
      <c r="F11" s="136">
        <v>0.4</v>
      </c>
      <c r="G11" s="136">
        <v>18.2</v>
      </c>
      <c r="H11" s="136">
        <v>83.6</v>
      </c>
      <c r="I11" s="137">
        <v>0.08</v>
      </c>
      <c r="J11" s="137">
        <v>0</v>
      </c>
      <c r="K11" s="137">
        <v>0</v>
      </c>
      <c r="L11" s="137">
        <v>0.4</v>
      </c>
      <c r="M11" s="137">
        <v>9.1999999999999993</v>
      </c>
      <c r="N11" s="137">
        <v>13.2</v>
      </c>
      <c r="O11" s="137">
        <v>33.6</v>
      </c>
      <c r="P11" s="137">
        <v>0.76</v>
      </c>
      <c r="Q11" s="136">
        <v>40</v>
      </c>
      <c r="R11" s="136">
        <v>2.84</v>
      </c>
      <c r="S11" s="136">
        <v>0.4</v>
      </c>
      <c r="T11" s="136">
        <v>18.2</v>
      </c>
      <c r="U11" s="136">
        <v>83.6</v>
      </c>
      <c r="V11" s="137">
        <v>0.08</v>
      </c>
      <c r="W11" s="137">
        <v>0</v>
      </c>
      <c r="X11" s="137">
        <v>0</v>
      </c>
      <c r="Y11" s="137">
        <v>0.4</v>
      </c>
      <c r="Z11" s="137">
        <v>9.1999999999999993</v>
      </c>
      <c r="AA11" s="137">
        <v>13.2</v>
      </c>
      <c r="AB11" s="137">
        <v>33.6</v>
      </c>
      <c r="AC11" s="137">
        <v>0.76</v>
      </c>
    </row>
    <row r="12" spans="1:29" s="14" customFormat="1">
      <c r="A12" s="41"/>
      <c r="B12" s="94"/>
      <c r="C12" s="89"/>
      <c r="D12" s="90"/>
      <c r="E12" s="90"/>
      <c r="F12" s="90"/>
      <c r="G12" s="90"/>
      <c r="H12" s="90"/>
      <c r="I12" s="91"/>
      <c r="J12" s="91"/>
      <c r="K12" s="91"/>
      <c r="L12" s="91"/>
      <c r="M12" s="91"/>
      <c r="N12" s="91"/>
      <c r="O12" s="91"/>
      <c r="P12" s="91"/>
      <c r="Q12" s="90"/>
      <c r="R12" s="90"/>
      <c r="S12" s="90"/>
      <c r="T12" s="90"/>
      <c r="U12" s="90"/>
      <c r="V12" s="91"/>
      <c r="W12" s="91"/>
      <c r="X12" s="91"/>
      <c r="Y12" s="91"/>
      <c r="Z12" s="91"/>
      <c r="AA12" s="91"/>
      <c r="AB12" s="78"/>
      <c r="AC12" s="78"/>
    </row>
    <row r="13" spans="1:29" s="14" customFormat="1">
      <c r="A13" s="41"/>
      <c r="B13" s="94"/>
      <c r="C13" s="89"/>
      <c r="D13" s="90"/>
      <c r="E13" s="90"/>
      <c r="F13" s="90"/>
      <c r="G13" s="90"/>
      <c r="H13" s="90"/>
      <c r="I13" s="91"/>
      <c r="J13" s="91"/>
      <c r="K13" s="91"/>
      <c r="L13" s="91"/>
      <c r="M13" s="91"/>
      <c r="N13" s="91"/>
      <c r="O13" s="91"/>
      <c r="P13" s="91"/>
      <c r="Q13" s="90"/>
      <c r="R13" s="90"/>
      <c r="S13" s="90"/>
      <c r="T13" s="90"/>
      <c r="U13" s="90"/>
      <c r="V13" s="91"/>
      <c r="W13" s="91"/>
      <c r="X13" s="91"/>
      <c r="Y13" s="91"/>
      <c r="Z13" s="91"/>
      <c r="AA13" s="91"/>
      <c r="AB13" s="78"/>
      <c r="AC13" s="78"/>
    </row>
    <row r="14" spans="1:29" s="14" customFormat="1" ht="18.75" customHeight="1">
      <c r="A14" s="41"/>
      <c r="B14" s="95"/>
      <c r="C14" s="96"/>
      <c r="D14" s="96"/>
      <c r="E14" s="97">
        <f>SUM(E7:E10)</f>
        <v>12.950000000000001</v>
      </c>
      <c r="F14" s="97">
        <f>SUM(F7:F10)</f>
        <v>26.2</v>
      </c>
      <c r="G14" s="97">
        <f>SUM(G7:G10)</f>
        <v>67.709999999999994</v>
      </c>
      <c r="H14" s="97">
        <f>SUM(H7:H10)</f>
        <v>656.72</v>
      </c>
      <c r="I14" s="98"/>
      <c r="J14" s="98"/>
      <c r="K14" s="98"/>
      <c r="L14" s="98"/>
      <c r="M14" s="98"/>
      <c r="N14" s="98"/>
      <c r="O14" s="98"/>
      <c r="P14" s="98"/>
      <c r="Q14" s="96"/>
      <c r="R14" s="97">
        <f>SUM(R7:R10)</f>
        <v>14.880000000000003</v>
      </c>
      <c r="S14" s="97">
        <f>SUM(S7:S10)</f>
        <v>29.45</v>
      </c>
      <c r="T14" s="97">
        <f>SUM(T7:T10)</f>
        <v>81.42</v>
      </c>
      <c r="U14" s="97">
        <f>SUM(U7:U10)</f>
        <v>748.39</v>
      </c>
      <c r="V14" s="98"/>
      <c r="W14" s="98"/>
      <c r="X14" s="98"/>
      <c r="Y14" s="98"/>
      <c r="Z14" s="98"/>
      <c r="AA14" s="98"/>
      <c r="AB14" s="53"/>
      <c r="AC14" s="53"/>
    </row>
    <row r="15" spans="1:29" s="14" customFormat="1" ht="18.75">
      <c r="A15" s="41"/>
      <c r="B15" s="99"/>
      <c r="C15" s="100" t="s">
        <v>19</v>
      </c>
      <c r="D15" s="99"/>
      <c r="E15" s="101"/>
      <c r="F15" s="101"/>
      <c r="G15" s="101"/>
      <c r="H15" s="101"/>
      <c r="I15" s="102"/>
      <c r="J15" s="102"/>
      <c r="K15" s="102"/>
      <c r="L15" s="102"/>
      <c r="M15" s="102"/>
      <c r="N15" s="102"/>
      <c r="O15" s="102"/>
      <c r="P15" s="102"/>
      <c r="Q15" s="99"/>
      <c r="R15" s="101"/>
      <c r="S15" s="101"/>
      <c r="T15" s="101"/>
      <c r="U15" s="101"/>
      <c r="V15" s="102"/>
      <c r="W15" s="102"/>
      <c r="X15" s="102"/>
      <c r="Y15" s="102"/>
      <c r="Z15" s="102"/>
      <c r="AA15" s="102"/>
      <c r="AB15" s="67"/>
      <c r="AC15" s="67"/>
    </row>
    <row r="16" spans="1:29" s="14" customFormat="1" ht="57" customHeight="1">
      <c r="A16" s="41"/>
      <c r="B16" s="103" t="s">
        <v>48</v>
      </c>
      <c r="C16" s="103" t="s">
        <v>139</v>
      </c>
      <c r="D16" s="104">
        <v>100</v>
      </c>
      <c r="E16" s="103">
        <v>1.2</v>
      </c>
      <c r="F16" s="103">
        <v>4.9000000000000004</v>
      </c>
      <c r="G16" s="103">
        <v>10.1</v>
      </c>
      <c r="H16" s="103">
        <v>86.7</v>
      </c>
      <c r="I16" s="105">
        <v>0</v>
      </c>
      <c r="J16" s="105">
        <v>10.3</v>
      </c>
      <c r="K16" s="105">
        <v>0</v>
      </c>
      <c r="L16" s="105">
        <v>0.6</v>
      </c>
      <c r="M16" s="105">
        <v>36</v>
      </c>
      <c r="N16" s="105">
        <v>14.7</v>
      </c>
      <c r="O16" s="105">
        <v>25.2</v>
      </c>
      <c r="P16" s="105">
        <v>1.2</v>
      </c>
      <c r="Q16" s="104">
        <v>100</v>
      </c>
      <c r="R16" s="103">
        <v>1.2</v>
      </c>
      <c r="S16" s="103">
        <v>4.9000000000000004</v>
      </c>
      <c r="T16" s="103">
        <v>10.1</v>
      </c>
      <c r="U16" s="103">
        <v>86.7</v>
      </c>
      <c r="V16" s="105">
        <v>0</v>
      </c>
      <c r="W16" s="105">
        <v>10.3</v>
      </c>
      <c r="X16" s="105">
        <v>0</v>
      </c>
      <c r="Y16" s="105">
        <v>0.6</v>
      </c>
      <c r="Z16" s="105">
        <v>36</v>
      </c>
      <c r="AA16" s="105">
        <v>14.7</v>
      </c>
      <c r="AB16" s="56">
        <v>25.2</v>
      </c>
      <c r="AC16" s="56">
        <v>1.2</v>
      </c>
    </row>
    <row r="17" spans="1:29" s="14" customFormat="1" ht="41.25" customHeight="1">
      <c r="A17" s="41"/>
      <c r="B17" s="81" t="s">
        <v>138</v>
      </c>
      <c r="C17" s="83" t="s">
        <v>128</v>
      </c>
      <c r="D17" s="87">
        <v>200</v>
      </c>
      <c r="E17" s="87">
        <v>2.2599999999999998</v>
      </c>
      <c r="F17" s="87">
        <v>2.29</v>
      </c>
      <c r="G17" s="87">
        <v>17.41</v>
      </c>
      <c r="H17" s="87">
        <v>0.09</v>
      </c>
      <c r="I17" s="88">
        <v>0.09</v>
      </c>
      <c r="J17" s="88">
        <v>6.6</v>
      </c>
      <c r="K17" s="88"/>
      <c r="L17" s="88"/>
      <c r="M17" s="88">
        <v>19.68</v>
      </c>
      <c r="N17" s="88">
        <v>21.6</v>
      </c>
      <c r="O17" s="88">
        <v>53.32</v>
      </c>
      <c r="P17" s="88">
        <v>0.87</v>
      </c>
      <c r="Q17" s="87">
        <v>250</v>
      </c>
      <c r="R17" s="87">
        <v>2.83</v>
      </c>
      <c r="S17" s="87">
        <v>2.86</v>
      </c>
      <c r="T17" s="87">
        <v>21.76</v>
      </c>
      <c r="U17" s="87">
        <v>124.09</v>
      </c>
      <c r="V17" s="88">
        <v>0.11</v>
      </c>
      <c r="W17" s="88">
        <v>8.25</v>
      </c>
      <c r="X17" s="88"/>
      <c r="Y17" s="88"/>
      <c r="Z17" s="88">
        <v>24.6</v>
      </c>
      <c r="AA17" s="88">
        <v>27</v>
      </c>
      <c r="AB17" s="52">
        <v>66.650000000000006</v>
      </c>
      <c r="AC17" s="52">
        <v>1.0900000000000001</v>
      </c>
    </row>
    <row r="18" spans="1:29" s="15" customFormat="1" ht="32.25" customHeight="1">
      <c r="A18" s="45"/>
      <c r="B18" s="81" t="s">
        <v>68</v>
      </c>
      <c r="C18" s="81" t="s">
        <v>99</v>
      </c>
      <c r="D18" s="87">
        <v>80</v>
      </c>
      <c r="E18" s="87">
        <v>14.66</v>
      </c>
      <c r="F18" s="87">
        <v>21.65</v>
      </c>
      <c r="G18" s="87">
        <v>15.1</v>
      </c>
      <c r="H18" s="87">
        <v>313.82</v>
      </c>
      <c r="I18" s="88">
        <v>0.08</v>
      </c>
      <c r="J18" s="88">
        <v>2.56</v>
      </c>
      <c r="K18" s="88"/>
      <c r="L18" s="88"/>
      <c r="M18" s="88">
        <v>17.84</v>
      </c>
      <c r="N18" s="88"/>
      <c r="O18" s="88"/>
      <c r="P18" s="88">
        <v>1.79</v>
      </c>
      <c r="Q18" s="87">
        <v>100</v>
      </c>
      <c r="R18" s="87">
        <v>18.32</v>
      </c>
      <c r="S18" s="87">
        <v>27.06</v>
      </c>
      <c r="T18" s="87">
        <v>18.88</v>
      </c>
      <c r="U18" s="87">
        <v>392.28</v>
      </c>
      <c r="V18" s="88">
        <v>0.1</v>
      </c>
      <c r="W18" s="88">
        <v>3.2</v>
      </c>
      <c r="X18" s="88"/>
      <c r="Y18" s="88"/>
      <c r="Z18" s="88">
        <v>22.3</v>
      </c>
      <c r="AA18" s="88"/>
      <c r="AB18" s="52"/>
      <c r="AC18" s="52">
        <v>1.24</v>
      </c>
    </row>
    <row r="19" spans="1:29" s="15" customFormat="1" ht="30" customHeight="1">
      <c r="A19" s="45"/>
      <c r="B19" s="103" t="s">
        <v>132</v>
      </c>
      <c r="C19" s="103" t="s">
        <v>71</v>
      </c>
      <c r="D19" s="103">
        <v>150</v>
      </c>
      <c r="E19" s="103">
        <v>4.8</v>
      </c>
      <c r="F19" s="103">
        <v>8.42</v>
      </c>
      <c r="G19" s="103">
        <v>19.95</v>
      </c>
      <c r="H19" s="103">
        <v>134.80000000000001</v>
      </c>
      <c r="I19" s="105">
        <v>0.15</v>
      </c>
      <c r="J19" s="105">
        <v>7.73</v>
      </c>
      <c r="K19" s="105">
        <v>0.08</v>
      </c>
      <c r="L19" s="105">
        <v>1.05</v>
      </c>
      <c r="M19" s="105">
        <v>27.6</v>
      </c>
      <c r="N19" s="105">
        <v>22.05</v>
      </c>
      <c r="O19" s="105">
        <v>64.73</v>
      </c>
      <c r="P19" s="105">
        <v>0.9</v>
      </c>
      <c r="Q19" s="103">
        <v>200</v>
      </c>
      <c r="R19" s="103">
        <v>6.4</v>
      </c>
      <c r="S19" s="103">
        <v>11.22</v>
      </c>
      <c r="T19" s="103">
        <v>26.6</v>
      </c>
      <c r="U19" s="103">
        <v>179.73</v>
      </c>
      <c r="V19" s="105">
        <v>0.2</v>
      </c>
      <c r="W19" s="105">
        <v>10.31</v>
      </c>
      <c r="X19" s="105">
        <v>0.11</v>
      </c>
      <c r="Y19" s="105">
        <v>1.4</v>
      </c>
      <c r="Z19" s="105">
        <v>36.799999999999997</v>
      </c>
      <c r="AA19" s="105">
        <v>29.4</v>
      </c>
      <c r="AB19" s="56">
        <v>86.31</v>
      </c>
      <c r="AC19" s="56">
        <v>1.2</v>
      </c>
    </row>
    <row r="20" spans="1:29" s="15" customFormat="1" ht="31.5" customHeight="1">
      <c r="A20" s="45"/>
      <c r="B20" s="106" t="s">
        <v>26</v>
      </c>
      <c r="C20" s="106" t="s">
        <v>61</v>
      </c>
      <c r="D20" s="106">
        <v>50</v>
      </c>
      <c r="E20" s="106">
        <v>1.3</v>
      </c>
      <c r="F20" s="106">
        <v>2.4</v>
      </c>
      <c r="G20" s="106">
        <v>4.2</v>
      </c>
      <c r="H20" s="106">
        <v>34</v>
      </c>
      <c r="I20" s="107">
        <v>7.4999999999999997E-2</v>
      </c>
      <c r="J20" s="107">
        <v>0.04</v>
      </c>
      <c r="K20" s="107">
        <v>2.8000000000000001E-2</v>
      </c>
      <c r="L20" s="107">
        <v>0.15</v>
      </c>
      <c r="M20" s="107">
        <v>7.9</v>
      </c>
      <c r="N20" s="107">
        <v>3</v>
      </c>
      <c r="O20" s="107">
        <v>5.32</v>
      </c>
      <c r="P20" s="107">
        <v>0.48</v>
      </c>
      <c r="Q20" s="106">
        <v>50</v>
      </c>
      <c r="R20" s="106">
        <v>1.3</v>
      </c>
      <c r="S20" s="106">
        <v>2.4</v>
      </c>
      <c r="T20" s="106">
        <v>4.2</v>
      </c>
      <c r="U20" s="106">
        <v>34</v>
      </c>
      <c r="V20" s="107">
        <v>7.4999999999999997E-2</v>
      </c>
      <c r="W20" s="107">
        <v>0.04</v>
      </c>
      <c r="X20" s="107">
        <v>2.8000000000000001E-2</v>
      </c>
      <c r="Y20" s="107">
        <v>0.15</v>
      </c>
      <c r="Z20" s="107">
        <v>7.9</v>
      </c>
      <c r="AA20" s="107">
        <v>3</v>
      </c>
      <c r="AB20" s="65">
        <v>5.32</v>
      </c>
      <c r="AC20" s="65">
        <v>0.48</v>
      </c>
    </row>
    <row r="21" spans="1:29" s="15" customFormat="1" ht="31.5" customHeight="1">
      <c r="A21" s="45"/>
      <c r="B21" s="103" t="s">
        <v>112</v>
      </c>
      <c r="C21" s="103" t="s">
        <v>15</v>
      </c>
      <c r="D21" s="104">
        <v>200</v>
      </c>
      <c r="E21" s="104">
        <v>7.0000000000000007E-2</v>
      </c>
      <c r="F21" s="104">
        <v>0.02</v>
      </c>
      <c r="G21" s="104">
        <v>15</v>
      </c>
      <c r="H21" s="104">
        <v>60</v>
      </c>
      <c r="I21" s="105" t="s">
        <v>16</v>
      </c>
      <c r="J21" s="105">
        <v>0.03</v>
      </c>
      <c r="K21" s="105" t="s">
        <v>16</v>
      </c>
      <c r="L21" s="105" t="s">
        <v>16</v>
      </c>
      <c r="M21" s="105">
        <v>11.1</v>
      </c>
      <c r="N21" s="105">
        <v>1.4</v>
      </c>
      <c r="O21" s="105">
        <v>2.8</v>
      </c>
      <c r="P21" s="105">
        <v>0.28000000000000003</v>
      </c>
      <c r="Q21" s="104">
        <v>200</v>
      </c>
      <c r="R21" s="104">
        <v>7.0000000000000007E-2</v>
      </c>
      <c r="S21" s="104">
        <v>0.02</v>
      </c>
      <c r="T21" s="104">
        <v>15</v>
      </c>
      <c r="U21" s="104">
        <v>60</v>
      </c>
      <c r="V21" s="105" t="s">
        <v>16</v>
      </c>
      <c r="W21" s="105">
        <v>0.03</v>
      </c>
      <c r="X21" s="105" t="s">
        <v>16</v>
      </c>
      <c r="Y21" s="105" t="s">
        <v>16</v>
      </c>
      <c r="Z21" s="105">
        <v>11.1</v>
      </c>
      <c r="AA21" s="105">
        <v>1.4</v>
      </c>
      <c r="AB21" s="56">
        <v>2.8</v>
      </c>
      <c r="AC21" s="56">
        <v>0.28000000000000003</v>
      </c>
    </row>
    <row r="22" spans="1:29" s="15" customFormat="1" ht="30.75" customHeight="1">
      <c r="A22" s="45"/>
      <c r="B22" s="103"/>
      <c r="C22" s="83" t="s">
        <v>62</v>
      </c>
      <c r="D22" s="87">
        <v>50</v>
      </c>
      <c r="E22" s="79">
        <v>6</v>
      </c>
      <c r="F22" s="79">
        <v>0.45</v>
      </c>
      <c r="G22" s="79">
        <v>21</v>
      </c>
      <c r="H22" s="79">
        <v>108</v>
      </c>
      <c r="I22" s="108">
        <v>0.24</v>
      </c>
      <c r="J22" s="108"/>
      <c r="K22" s="108"/>
      <c r="L22" s="108">
        <v>1.2</v>
      </c>
      <c r="M22" s="108">
        <v>27.6</v>
      </c>
      <c r="N22" s="108">
        <v>100.8</v>
      </c>
      <c r="O22" s="108">
        <v>39.6</v>
      </c>
      <c r="P22" s="108">
        <v>2.2799999999999998</v>
      </c>
      <c r="Q22" s="87">
        <v>50</v>
      </c>
      <c r="R22" s="87">
        <v>6</v>
      </c>
      <c r="S22" s="87">
        <v>0.45</v>
      </c>
      <c r="T22" s="87">
        <v>21</v>
      </c>
      <c r="U22" s="87">
        <v>108</v>
      </c>
      <c r="V22" s="88">
        <v>0.24</v>
      </c>
      <c r="W22" s="88"/>
      <c r="X22" s="88"/>
      <c r="Y22" s="88">
        <v>1.2</v>
      </c>
      <c r="Z22" s="88">
        <v>27.6</v>
      </c>
      <c r="AA22" s="88">
        <v>100.8</v>
      </c>
      <c r="AB22" s="52">
        <v>39.6</v>
      </c>
      <c r="AC22" s="52">
        <v>2.2799999999999998</v>
      </c>
    </row>
    <row r="23" spans="1:29" s="15" customFormat="1" ht="28.5" customHeight="1">
      <c r="A23" s="45"/>
      <c r="B23" s="103"/>
      <c r="C23" s="96" t="s">
        <v>21</v>
      </c>
      <c r="D23" s="96">
        <v>40</v>
      </c>
      <c r="E23" s="96">
        <v>2.84</v>
      </c>
      <c r="F23" s="96">
        <v>0.4</v>
      </c>
      <c r="G23" s="96">
        <v>18.2</v>
      </c>
      <c r="H23" s="96">
        <v>83.6</v>
      </c>
      <c r="I23" s="98">
        <v>0.08</v>
      </c>
      <c r="J23" s="98">
        <v>0</v>
      </c>
      <c r="K23" s="98">
        <v>0</v>
      </c>
      <c r="L23" s="98">
        <v>0.4</v>
      </c>
      <c r="M23" s="98">
        <v>9.1999999999999993</v>
      </c>
      <c r="N23" s="98">
        <v>13.2</v>
      </c>
      <c r="O23" s="98">
        <v>33.6</v>
      </c>
      <c r="P23" s="109">
        <v>0.76</v>
      </c>
      <c r="Q23" s="96">
        <v>40</v>
      </c>
      <c r="R23" s="96">
        <v>2.84</v>
      </c>
      <c r="S23" s="96">
        <v>0.4</v>
      </c>
      <c r="T23" s="96">
        <v>18.2</v>
      </c>
      <c r="U23" s="96">
        <v>83.6</v>
      </c>
      <c r="V23" s="98">
        <v>0.08</v>
      </c>
      <c r="W23" s="98">
        <v>0</v>
      </c>
      <c r="X23" s="98">
        <v>0</v>
      </c>
      <c r="Y23" s="98">
        <v>0.4</v>
      </c>
      <c r="Z23" s="98">
        <v>9.1999999999999993</v>
      </c>
      <c r="AA23" s="98">
        <v>13.2</v>
      </c>
      <c r="AB23" s="53">
        <v>33.6</v>
      </c>
      <c r="AC23" s="54">
        <v>0.76</v>
      </c>
    </row>
    <row r="24" spans="1:29" s="1" customFormat="1" ht="18" customHeight="1">
      <c r="A24" s="47"/>
      <c r="B24" s="110"/>
      <c r="C24" s="110"/>
      <c r="D24" s="110"/>
      <c r="E24" s="110">
        <f>SUM(E16:E23)</f>
        <v>33.130000000000003</v>
      </c>
      <c r="F24" s="110">
        <f>SUM(F16:F23)</f>
        <v>40.53</v>
      </c>
      <c r="G24" s="110">
        <f>SUM(G16:G23)</f>
        <v>120.96000000000001</v>
      </c>
      <c r="H24" s="110">
        <f>SUM(H16:H23)</f>
        <v>821.0100000000001</v>
      </c>
      <c r="I24" s="111"/>
      <c r="J24" s="111"/>
      <c r="K24" s="111"/>
      <c r="L24" s="111"/>
      <c r="M24" s="111"/>
      <c r="N24" s="111"/>
      <c r="O24" s="111"/>
      <c r="P24" s="111"/>
      <c r="Q24" s="110"/>
      <c r="R24" s="110">
        <f>SUM(R16:R23)</f>
        <v>38.960000000000008</v>
      </c>
      <c r="S24" s="110">
        <f>SUM(S16:S23)</f>
        <v>49.31</v>
      </c>
      <c r="T24" s="110">
        <f>SUM(T16:T23)</f>
        <v>135.74</v>
      </c>
      <c r="U24" s="110">
        <f>SUM(U16:U23)</f>
        <v>1068.3999999999999</v>
      </c>
      <c r="V24" s="111"/>
      <c r="W24" s="111"/>
      <c r="X24" s="111"/>
      <c r="Y24" s="111"/>
      <c r="Z24" s="111"/>
      <c r="AA24" s="111"/>
      <c r="AB24" s="60"/>
      <c r="AC24" s="60"/>
    </row>
    <row r="25" spans="1:29" s="1" customFormat="1">
      <c r="A25" s="47"/>
      <c r="B25" s="110"/>
      <c r="C25" s="110"/>
      <c r="D25" s="110"/>
      <c r="E25" s="110"/>
      <c r="F25" s="110"/>
      <c r="G25" s="110"/>
      <c r="H25" s="110"/>
      <c r="I25" s="111"/>
      <c r="J25" s="111"/>
      <c r="K25" s="111"/>
      <c r="L25" s="111"/>
      <c r="M25" s="111"/>
      <c r="N25" s="111"/>
      <c r="O25" s="111"/>
      <c r="P25" s="111"/>
      <c r="Q25" s="110"/>
      <c r="R25" s="110"/>
      <c r="S25" s="110"/>
      <c r="T25" s="110"/>
      <c r="U25" s="110"/>
      <c r="V25" s="111"/>
      <c r="W25" s="111"/>
      <c r="X25" s="111"/>
      <c r="Y25" s="111"/>
      <c r="Z25" s="111"/>
      <c r="AA25" s="111"/>
      <c r="AB25" s="60"/>
      <c r="AC25" s="60"/>
    </row>
    <row r="26" spans="1:29" ht="28.5" customHeight="1">
      <c r="A26" s="40"/>
      <c r="B26" s="83"/>
      <c r="C26" s="110" t="s">
        <v>17</v>
      </c>
      <c r="D26" s="83"/>
      <c r="E26" s="110">
        <f>E24+E14</f>
        <v>46.080000000000005</v>
      </c>
      <c r="F26" s="110">
        <f>F24+F14</f>
        <v>66.73</v>
      </c>
      <c r="G26" s="110">
        <f>G24+G14</f>
        <v>188.67000000000002</v>
      </c>
      <c r="H26" s="112">
        <f>H24+H14</f>
        <v>1477.73</v>
      </c>
      <c r="I26" s="108"/>
      <c r="J26" s="108"/>
      <c r="K26" s="108"/>
      <c r="L26" s="108"/>
      <c r="M26" s="108"/>
      <c r="N26" s="108"/>
      <c r="O26" s="108"/>
      <c r="P26" s="108"/>
      <c r="Q26" s="83"/>
      <c r="R26" s="110">
        <f>R24+R14</f>
        <v>53.840000000000011</v>
      </c>
      <c r="S26" s="110">
        <f>S24+S14</f>
        <v>78.760000000000005</v>
      </c>
      <c r="T26" s="110">
        <f>T24+T14</f>
        <v>217.16000000000003</v>
      </c>
      <c r="U26" s="110">
        <f>U24+U14</f>
        <v>1816.79</v>
      </c>
      <c r="V26" s="108"/>
      <c r="W26" s="108"/>
      <c r="X26" s="108"/>
      <c r="Y26" s="108"/>
      <c r="Z26" s="108"/>
      <c r="AA26" s="108"/>
      <c r="AB26" s="61"/>
      <c r="AC26" s="61"/>
    </row>
  </sheetData>
  <mergeCells count="16">
    <mergeCell ref="H2:H4"/>
    <mergeCell ref="I2:L4"/>
    <mergeCell ref="M2:P4"/>
    <mergeCell ref="B2:B4"/>
    <mergeCell ref="C2:C4"/>
    <mergeCell ref="D2:D4"/>
    <mergeCell ref="E2:E4"/>
    <mergeCell ref="F2:F4"/>
    <mergeCell ref="G2:G4"/>
    <mergeCell ref="V2:Y4"/>
    <mergeCell ref="Z2:AC4"/>
    <mergeCell ref="Q2:Q4"/>
    <mergeCell ref="R2:R4"/>
    <mergeCell ref="S2:S4"/>
    <mergeCell ref="T2:T4"/>
    <mergeCell ref="U2:U4"/>
  </mergeCells>
  <pageMargins left="0" right="0" top="0" bottom="0" header="0.11811023622047245" footer="0.11811023622047245"/>
  <pageSetup paperSize="9" scale="86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23"/>
  <sheetViews>
    <sheetView view="pageBreakPreview" zoomScaleSheetLayoutView="100" workbookViewId="0">
      <selection activeCell="B1" sqref="B1:AC1048576"/>
    </sheetView>
  </sheetViews>
  <sheetFormatPr defaultColWidth="9.140625" defaultRowHeight="15"/>
  <cols>
    <col min="1" max="1" width="1.85546875" style="2" customWidth="1"/>
    <col min="2" max="2" width="8" style="163" customWidth="1"/>
    <col min="3" max="3" width="13.42578125" style="163" customWidth="1"/>
    <col min="4" max="4" width="5.85546875" style="163" customWidth="1"/>
    <col min="5" max="5" width="5.42578125" style="163" customWidth="1"/>
    <col min="6" max="6" width="5.5703125" style="163" customWidth="1"/>
    <col min="7" max="7" width="6.7109375" style="163" customWidth="1"/>
    <col min="8" max="8" width="7.42578125" style="163" customWidth="1"/>
    <col min="9" max="9" width="3.7109375" style="163" customWidth="1"/>
    <col min="10" max="10" width="3.85546875" style="163" customWidth="1"/>
    <col min="11" max="11" width="3.7109375" style="163" customWidth="1"/>
    <col min="12" max="12" width="3.42578125" style="163" customWidth="1"/>
    <col min="13" max="13" width="3.5703125" style="163" customWidth="1"/>
    <col min="14" max="14" width="4.140625" style="163" customWidth="1"/>
    <col min="15" max="15" width="3.7109375" style="163" customWidth="1"/>
    <col min="16" max="16" width="3.5703125" style="163" customWidth="1"/>
    <col min="17" max="17" width="6.140625" style="163" customWidth="1"/>
    <col min="18" max="18" width="5.5703125" style="163" customWidth="1"/>
    <col min="19" max="19" width="5.42578125" style="163" customWidth="1"/>
    <col min="20" max="20" width="6.28515625" style="163" customWidth="1"/>
    <col min="21" max="21" width="8" style="163" customWidth="1"/>
    <col min="22" max="22" width="3.85546875" style="163" customWidth="1"/>
    <col min="23" max="23" width="3.5703125" style="163" customWidth="1"/>
    <col min="24" max="25" width="3.28515625" style="163" customWidth="1"/>
    <col min="26" max="26" width="3.5703125" style="163" customWidth="1"/>
    <col min="27" max="27" width="4.140625" style="163" customWidth="1"/>
    <col min="28" max="28" width="3.42578125" style="163" customWidth="1"/>
    <col min="29" max="29" width="3.140625" style="163" customWidth="1"/>
    <col min="30" max="30" width="9.140625" style="113"/>
    <col min="31" max="16384" width="9.140625" style="2"/>
  </cols>
  <sheetData>
    <row r="1" spans="1:30">
      <c r="A1" s="40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82"/>
    </row>
    <row r="2" spans="1:30" ht="30" customHeight="1">
      <c r="A2" s="40"/>
      <c r="B2" s="302" t="s">
        <v>18</v>
      </c>
      <c r="C2" s="301" t="s">
        <v>0</v>
      </c>
      <c r="D2" s="301" t="s">
        <v>82</v>
      </c>
      <c r="E2" s="301" t="s">
        <v>1</v>
      </c>
      <c r="F2" s="301" t="s">
        <v>2</v>
      </c>
      <c r="G2" s="301" t="s">
        <v>3</v>
      </c>
      <c r="H2" s="302" t="s">
        <v>4</v>
      </c>
      <c r="I2" s="292" t="s">
        <v>5</v>
      </c>
      <c r="J2" s="293"/>
      <c r="K2" s="293"/>
      <c r="L2" s="294"/>
      <c r="M2" s="292" t="s">
        <v>6</v>
      </c>
      <c r="N2" s="293"/>
      <c r="O2" s="293"/>
      <c r="P2" s="294"/>
      <c r="Q2" s="301" t="s">
        <v>56</v>
      </c>
      <c r="R2" s="301" t="s">
        <v>1</v>
      </c>
      <c r="S2" s="301" t="s">
        <v>2</v>
      </c>
      <c r="T2" s="301" t="s">
        <v>3</v>
      </c>
      <c r="U2" s="302" t="s">
        <v>4</v>
      </c>
      <c r="V2" s="292" t="s">
        <v>5</v>
      </c>
      <c r="W2" s="293"/>
      <c r="X2" s="293"/>
      <c r="Y2" s="294"/>
      <c r="Z2" s="292" t="s">
        <v>6</v>
      </c>
      <c r="AA2" s="293"/>
      <c r="AB2" s="293"/>
      <c r="AC2" s="294"/>
      <c r="AD2" s="82"/>
    </row>
    <row r="3" spans="1:30" ht="1.5" customHeight="1">
      <c r="A3" s="40"/>
      <c r="B3" s="303"/>
      <c r="C3" s="301"/>
      <c r="D3" s="301"/>
      <c r="E3" s="301"/>
      <c r="F3" s="301"/>
      <c r="G3" s="301"/>
      <c r="H3" s="303"/>
      <c r="I3" s="295"/>
      <c r="J3" s="296"/>
      <c r="K3" s="296"/>
      <c r="L3" s="297"/>
      <c r="M3" s="295"/>
      <c r="N3" s="296"/>
      <c r="O3" s="296"/>
      <c r="P3" s="297"/>
      <c r="Q3" s="301"/>
      <c r="R3" s="301"/>
      <c r="S3" s="301"/>
      <c r="T3" s="301"/>
      <c r="U3" s="303"/>
      <c r="V3" s="295"/>
      <c r="W3" s="296"/>
      <c r="X3" s="296"/>
      <c r="Y3" s="297"/>
      <c r="Z3" s="295"/>
      <c r="AA3" s="296"/>
      <c r="AB3" s="296"/>
      <c r="AC3" s="297"/>
      <c r="AD3" s="82"/>
    </row>
    <row r="4" spans="1:30" ht="15" hidden="1" customHeight="1">
      <c r="A4" s="40"/>
      <c r="B4" s="304"/>
      <c r="C4" s="301"/>
      <c r="D4" s="301"/>
      <c r="E4" s="301"/>
      <c r="F4" s="301"/>
      <c r="G4" s="301"/>
      <c r="H4" s="304"/>
      <c r="I4" s="298"/>
      <c r="J4" s="299"/>
      <c r="K4" s="299"/>
      <c r="L4" s="300"/>
      <c r="M4" s="298"/>
      <c r="N4" s="299"/>
      <c r="O4" s="299"/>
      <c r="P4" s="300"/>
      <c r="Q4" s="301"/>
      <c r="R4" s="301"/>
      <c r="S4" s="301"/>
      <c r="T4" s="301"/>
      <c r="U4" s="304"/>
      <c r="V4" s="298"/>
      <c r="W4" s="299"/>
      <c r="X4" s="299"/>
      <c r="Y4" s="300"/>
      <c r="Z4" s="298"/>
      <c r="AA4" s="299"/>
      <c r="AB4" s="299"/>
      <c r="AC4" s="300"/>
      <c r="AD4" s="82"/>
    </row>
    <row r="5" spans="1:30" ht="15.75" customHeight="1">
      <c r="A5" s="40"/>
      <c r="B5" s="71"/>
      <c r="C5" s="71"/>
      <c r="D5" s="71"/>
      <c r="E5" s="71"/>
      <c r="F5" s="71"/>
      <c r="G5" s="71"/>
      <c r="H5" s="71"/>
      <c r="I5" s="71" t="s">
        <v>7</v>
      </c>
      <c r="J5" s="71" t="s">
        <v>8</v>
      </c>
      <c r="K5" s="71" t="s">
        <v>9</v>
      </c>
      <c r="L5" s="71" t="s">
        <v>10</v>
      </c>
      <c r="M5" s="71" t="s">
        <v>11</v>
      </c>
      <c r="N5" s="71" t="s">
        <v>12</v>
      </c>
      <c r="O5" s="71" t="s">
        <v>13</v>
      </c>
      <c r="P5" s="71" t="s">
        <v>14</v>
      </c>
      <c r="Q5" s="71"/>
      <c r="R5" s="71"/>
      <c r="S5" s="71"/>
      <c r="T5" s="71"/>
      <c r="U5" s="71"/>
      <c r="V5" s="71" t="s">
        <v>7</v>
      </c>
      <c r="W5" s="71" t="s">
        <v>8</v>
      </c>
      <c r="X5" s="71" t="s">
        <v>9</v>
      </c>
      <c r="Y5" s="71" t="s">
        <v>10</v>
      </c>
      <c r="Z5" s="71" t="s">
        <v>11</v>
      </c>
      <c r="AA5" s="71" t="s">
        <v>12</v>
      </c>
      <c r="AB5" s="71" t="s">
        <v>13</v>
      </c>
      <c r="AC5" s="71" t="s">
        <v>14</v>
      </c>
      <c r="AD5" s="82"/>
    </row>
    <row r="6" spans="1:30" s="15" customFormat="1" ht="22.5" customHeight="1">
      <c r="A6" s="45"/>
      <c r="B6" s="241" t="s">
        <v>80</v>
      </c>
      <c r="C6" s="241" t="s">
        <v>20</v>
      </c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14"/>
    </row>
    <row r="7" spans="1:30" s="18" customFormat="1" ht="40.5" customHeight="1">
      <c r="A7" s="45"/>
      <c r="B7" s="71" t="s">
        <v>140</v>
      </c>
      <c r="C7" s="71" t="s">
        <v>96</v>
      </c>
      <c r="D7" s="71">
        <v>150</v>
      </c>
      <c r="E7" s="71">
        <v>2.79</v>
      </c>
      <c r="F7" s="71">
        <v>34</v>
      </c>
      <c r="G7" s="71">
        <v>30.78</v>
      </c>
      <c r="H7" s="71">
        <v>560.32000000000005</v>
      </c>
      <c r="I7" s="156">
        <v>0.62</v>
      </c>
      <c r="J7" s="156">
        <v>0.37</v>
      </c>
      <c r="K7" s="156"/>
      <c r="L7" s="156"/>
      <c r="M7" s="156">
        <v>14.72</v>
      </c>
      <c r="N7" s="156"/>
      <c r="O7" s="156"/>
      <c r="P7" s="156">
        <v>2.2999999999999998</v>
      </c>
      <c r="Q7" s="71">
        <v>200</v>
      </c>
      <c r="R7" s="71">
        <v>3.72</v>
      </c>
      <c r="S7" s="71">
        <v>45.33</v>
      </c>
      <c r="T7" s="71">
        <v>41.05</v>
      </c>
      <c r="U7" s="71">
        <v>747.09</v>
      </c>
      <c r="V7" s="156">
        <v>8.4000000000000005E-2</v>
      </c>
      <c r="W7" s="156">
        <v>0.504</v>
      </c>
      <c r="X7" s="156"/>
      <c r="Y7" s="156"/>
      <c r="Z7" s="156">
        <v>19.95</v>
      </c>
      <c r="AA7" s="156"/>
      <c r="AB7" s="156"/>
      <c r="AC7" s="156">
        <v>3.129</v>
      </c>
      <c r="AD7" s="114"/>
    </row>
    <row r="8" spans="1:30" s="18" customFormat="1" ht="40.5" customHeight="1">
      <c r="A8" s="45"/>
      <c r="B8" s="157" t="s">
        <v>104</v>
      </c>
      <c r="C8" s="157" t="s">
        <v>28</v>
      </c>
      <c r="D8" s="157">
        <v>200</v>
      </c>
      <c r="E8" s="157">
        <v>0.6</v>
      </c>
      <c r="F8" s="157">
        <v>0</v>
      </c>
      <c r="G8" s="157">
        <v>25.4</v>
      </c>
      <c r="H8" s="157">
        <v>94</v>
      </c>
      <c r="I8" s="158">
        <v>0.03</v>
      </c>
      <c r="J8" s="158">
        <v>46.8</v>
      </c>
      <c r="K8" s="158">
        <v>0</v>
      </c>
      <c r="L8" s="158">
        <v>0</v>
      </c>
      <c r="M8" s="158">
        <v>32.4</v>
      </c>
      <c r="N8" s="158">
        <v>21</v>
      </c>
      <c r="O8" s="158">
        <v>25</v>
      </c>
      <c r="P8" s="158">
        <v>0.7</v>
      </c>
      <c r="Q8" s="157">
        <v>200</v>
      </c>
      <c r="R8" s="157">
        <v>0.6</v>
      </c>
      <c r="S8" s="157">
        <v>0</v>
      </c>
      <c r="T8" s="157">
        <v>25.4</v>
      </c>
      <c r="U8" s="157">
        <v>94</v>
      </c>
      <c r="V8" s="158">
        <v>0.03</v>
      </c>
      <c r="W8" s="158">
        <v>46.8</v>
      </c>
      <c r="X8" s="158">
        <v>0</v>
      </c>
      <c r="Y8" s="158">
        <v>0</v>
      </c>
      <c r="Z8" s="158">
        <v>32.4</v>
      </c>
      <c r="AA8" s="158">
        <v>21</v>
      </c>
      <c r="AB8" s="158">
        <v>25</v>
      </c>
      <c r="AC8" s="160">
        <v>0.7</v>
      </c>
      <c r="AD8" s="114"/>
    </row>
    <row r="9" spans="1:30" s="18" customFormat="1" ht="25.5">
      <c r="A9" s="45"/>
      <c r="B9" s="242" t="s">
        <v>122</v>
      </c>
      <c r="C9" s="71" t="s">
        <v>150</v>
      </c>
      <c r="D9" s="71">
        <v>100</v>
      </c>
      <c r="E9" s="71">
        <v>2.8</v>
      </c>
      <c r="F9" s="71">
        <v>4.72</v>
      </c>
      <c r="G9" s="71">
        <v>21.36</v>
      </c>
      <c r="H9" s="71">
        <v>140</v>
      </c>
      <c r="I9" s="156">
        <v>3.2000000000000001E-2</v>
      </c>
      <c r="J9" s="156"/>
      <c r="K9" s="156"/>
      <c r="L9" s="156"/>
      <c r="M9" s="156">
        <v>6.1520000000000001</v>
      </c>
      <c r="N9" s="156"/>
      <c r="O9" s="156"/>
      <c r="P9" s="156">
        <v>0.33600000000000002</v>
      </c>
      <c r="Q9" s="71">
        <v>100</v>
      </c>
      <c r="R9" s="71">
        <v>2.8</v>
      </c>
      <c r="S9" s="71">
        <v>4.72</v>
      </c>
      <c r="T9" s="71">
        <v>21.36</v>
      </c>
      <c r="U9" s="71">
        <v>140</v>
      </c>
      <c r="V9" s="156">
        <v>3.2000000000000001E-2</v>
      </c>
      <c r="W9" s="156"/>
      <c r="X9" s="156"/>
      <c r="Y9" s="156"/>
      <c r="Z9" s="156">
        <v>6.1520000000000001</v>
      </c>
      <c r="AA9" s="156"/>
      <c r="AB9" s="156"/>
      <c r="AC9" s="156">
        <v>0.33600000000000002</v>
      </c>
      <c r="AD9" s="114"/>
    </row>
    <row r="10" spans="1:30" s="15" customFormat="1" ht="24.75" customHeight="1">
      <c r="A10" s="76"/>
      <c r="B10" s="157"/>
      <c r="C10" s="157" t="s">
        <v>21</v>
      </c>
      <c r="D10" s="159">
        <v>40</v>
      </c>
      <c r="E10" s="159">
        <v>2.84</v>
      </c>
      <c r="F10" s="159">
        <v>0.4</v>
      </c>
      <c r="G10" s="159">
        <v>18.2</v>
      </c>
      <c r="H10" s="159">
        <v>83.6</v>
      </c>
      <c r="I10" s="160">
        <v>0.08</v>
      </c>
      <c r="J10" s="160">
        <v>0</v>
      </c>
      <c r="K10" s="160">
        <v>0</v>
      </c>
      <c r="L10" s="160">
        <v>0.4</v>
      </c>
      <c r="M10" s="160">
        <v>9.1999999999999993</v>
      </c>
      <c r="N10" s="160">
        <v>13.2</v>
      </c>
      <c r="O10" s="160">
        <v>33.6</v>
      </c>
      <c r="P10" s="160">
        <v>0.76</v>
      </c>
      <c r="Q10" s="159">
        <v>40</v>
      </c>
      <c r="R10" s="159">
        <v>2.84</v>
      </c>
      <c r="S10" s="159">
        <v>0.4</v>
      </c>
      <c r="T10" s="159">
        <v>18.2</v>
      </c>
      <c r="U10" s="159">
        <v>83.6</v>
      </c>
      <c r="V10" s="160">
        <v>0.08</v>
      </c>
      <c r="W10" s="160">
        <v>0</v>
      </c>
      <c r="X10" s="160">
        <v>0</v>
      </c>
      <c r="Y10" s="160">
        <v>0.4</v>
      </c>
      <c r="Z10" s="160">
        <v>9.1999999999999993</v>
      </c>
      <c r="AA10" s="160">
        <v>13.2</v>
      </c>
      <c r="AB10" s="160">
        <v>33.6</v>
      </c>
      <c r="AC10" s="160">
        <v>0.76</v>
      </c>
      <c r="AD10" s="114"/>
    </row>
    <row r="11" spans="1:30" s="15" customFormat="1" ht="18" customHeight="1">
      <c r="A11" s="45"/>
      <c r="B11" s="157"/>
      <c r="C11" s="159"/>
      <c r="D11" s="159"/>
      <c r="E11" s="243">
        <f>SUM(E7:E10)</f>
        <v>9.0299999999999994</v>
      </c>
      <c r="F11" s="243">
        <f>SUM(F7:F10)</f>
        <v>39.119999999999997</v>
      </c>
      <c r="G11" s="243">
        <f>SUM(G7:G10)</f>
        <v>95.74</v>
      </c>
      <c r="H11" s="243">
        <f>SUM(H7:H10)</f>
        <v>877.92000000000007</v>
      </c>
      <c r="I11" s="160"/>
      <c r="J11" s="160"/>
      <c r="K11" s="160"/>
      <c r="L11" s="160"/>
      <c r="M11" s="160"/>
      <c r="N11" s="160"/>
      <c r="O11" s="160"/>
      <c r="P11" s="160"/>
      <c r="Q11" s="159"/>
      <c r="R11" s="243">
        <f>SUM(R7:R10)</f>
        <v>9.9600000000000009</v>
      </c>
      <c r="S11" s="243">
        <f>SUM(S7:S10)</f>
        <v>50.449999999999996</v>
      </c>
      <c r="T11" s="243">
        <f>SUM(T7:T10)</f>
        <v>106.00999999999999</v>
      </c>
      <c r="U11" s="243">
        <f>SUM(U7:U10)</f>
        <v>1064.69</v>
      </c>
      <c r="V11" s="160"/>
      <c r="W11" s="160"/>
      <c r="X11" s="160"/>
      <c r="Y11" s="160"/>
      <c r="Z11" s="160"/>
      <c r="AA11" s="160"/>
      <c r="AB11" s="160"/>
      <c r="AC11" s="160"/>
      <c r="AD11" s="114"/>
    </row>
    <row r="12" spans="1:30" s="15" customFormat="1">
      <c r="A12" s="45"/>
      <c r="B12" s="244"/>
      <c r="C12" s="245" t="s">
        <v>19</v>
      </c>
      <c r="D12" s="244"/>
      <c r="E12" s="246"/>
      <c r="F12" s="246"/>
      <c r="G12" s="246"/>
      <c r="H12" s="246"/>
      <c r="I12" s="247"/>
      <c r="J12" s="247"/>
      <c r="K12" s="247"/>
      <c r="L12" s="247"/>
      <c r="M12" s="247"/>
      <c r="N12" s="247"/>
      <c r="O12" s="247"/>
      <c r="P12" s="247"/>
      <c r="Q12" s="244"/>
      <c r="R12" s="246"/>
      <c r="S12" s="246"/>
      <c r="T12" s="246"/>
      <c r="U12" s="246"/>
      <c r="V12" s="247"/>
      <c r="W12" s="247"/>
      <c r="X12" s="247"/>
      <c r="Y12" s="247"/>
      <c r="Z12" s="247"/>
      <c r="AA12" s="247"/>
      <c r="AB12" s="247"/>
      <c r="AC12" s="158"/>
      <c r="AD12" s="114"/>
    </row>
    <row r="13" spans="1:30" s="15" customFormat="1" ht="78.75" customHeight="1">
      <c r="A13" s="45"/>
      <c r="B13" s="157" t="s">
        <v>141</v>
      </c>
      <c r="C13" s="157" t="s">
        <v>143</v>
      </c>
      <c r="D13" s="157">
        <v>100</v>
      </c>
      <c r="E13" s="157">
        <v>1.46</v>
      </c>
      <c r="F13" s="157">
        <v>11.54</v>
      </c>
      <c r="G13" s="157">
        <v>7.29</v>
      </c>
      <c r="H13" s="157">
        <v>134.30000000000001</v>
      </c>
      <c r="I13" s="158">
        <v>0</v>
      </c>
      <c r="J13" s="158">
        <v>12.63</v>
      </c>
      <c r="K13" s="158">
        <v>0.61</v>
      </c>
      <c r="L13" s="158">
        <v>0</v>
      </c>
      <c r="M13" s="158">
        <v>37.89</v>
      </c>
      <c r="N13" s="158">
        <v>16.03</v>
      </c>
      <c r="O13" s="158">
        <v>28.41</v>
      </c>
      <c r="P13" s="158">
        <v>0.86</v>
      </c>
      <c r="Q13" s="157">
        <v>100</v>
      </c>
      <c r="R13" s="157">
        <v>1.46</v>
      </c>
      <c r="S13" s="157">
        <v>11.54</v>
      </c>
      <c r="T13" s="157">
        <v>7.29</v>
      </c>
      <c r="U13" s="157">
        <v>134.30000000000001</v>
      </c>
      <c r="V13" s="158">
        <v>0</v>
      </c>
      <c r="W13" s="158">
        <v>12.63</v>
      </c>
      <c r="X13" s="158">
        <v>0.61</v>
      </c>
      <c r="Y13" s="158">
        <v>0</v>
      </c>
      <c r="Z13" s="158">
        <v>37.89</v>
      </c>
      <c r="AA13" s="158">
        <v>16.03</v>
      </c>
      <c r="AB13" s="158">
        <v>28.41</v>
      </c>
      <c r="AC13" s="247">
        <v>0.86</v>
      </c>
      <c r="AD13" s="114"/>
    </row>
    <row r="14" spans="1:30" s="15" customFormat="1" ht="31.5" customHeight="1">
      <c r="A14" s="45"/>
      <c r="B14" s="248" t="s">
        <v>142</v>
      </c>
      <c r="C14" s="248" t="s">
        <v>97</v>
      </c>
      <c r="D14" s="249">
        <v>200</v>
      </c>
      <c r="E14" s="250">
        <v>6.4</v>
      </c>
      <c r="F14" s="250">
        <v>4.24</v>
      </c>
      <c r="G14" s="250">
        <v>13.68</v>
      </c>
      <c r="H14" s="250">
        <v>114.88</v>
      </c>
      <c r="I14" s="251">
        <v>0.16</v>
      </c>
      <c r="J14" s="251">
        <v>0.64</v>
      </c>
      <c r="K14" s="251">
        <v>0.08</v>
      </c>
      <c r="L14" s="251">
        <v>0.56000000000000005</v>
      </c>
      <c r="M14" s="251">
        <v>29.44</v>
      </c>
      <c r="N14" s="251">
        <v>26.48</v>
      </c>
      <c r="O14" s="251">
        <v>67.36</v>
      </c>
      <c r="P14" s="251">
        <v>2</v>
      </c>
      <c r="Q14" s="249">
        <v>250</v>
      </c>
      <c r="R14" s="250">
        <v>8</v>
      </c>
      <c r="S14" s="250">
        <v>5.3</v>
      </c>
      <c r="T14" s="250">
        <v>17.100000000000001</v>
      </c>
      <c r="U14" s="250">
        <v>143.6</v>
      </c>
      <c r="V14" s="251">
        <v>0.2</v>
      </c>
      <c r="W14" s="251">
        <v>0.8</v>
      </c>
      <c r="X14" s="251">
        <v>0.1</v>
      </c>
      <c r="Y14" s="251">
        <v>0.7</v>
      </c>
      <c r="Z14" s="251">
        <v>36.799999999999997</v>
      </c>
      <c r="AA14" s="251">
        <v>33.1</v>
      </c>
      <c r="AB14" s="251">
        <v>84.2</v>
      </c>
      <c r="AC14" s="161">
        <v>2.5</v>
      </c>
      <c r="AD14" s="114"/>
    </row>
    <row r="15" spans="1:30" s="14" customFormat="1" ht="53.25" customHeight="1">
      <c r="A15" s="41"/>
      <c r="B15" s="71" t="s">
        <v>114</v>
      </c>
      <c r="C15" s="71" t="s">
        <v>117</v>
      </c>
      <c r="D15" s="71">
        <v>150</v>
      </c>
      <c r="E15" s="71">
        <v>5.52</v>
      </c>
      <c r="F15" s="71">
        <v>5.3</v>
      </c>
      <c r="G15" s="71">
        <v>35.33</v>
      </c>
      <c r="H15" s="71">
        <v>211.1</v>
      </c>
      <c r="I15" s="156">
        <v>0.06</v>
      </c>
      <c r="J15" s="156"/>
      <c r="K15" s="156"/>
      <c r="L15" s="156"/>
      <c r="M15" s="156">
        <v>9.32</v>
      </c>
      <c r="N15" s="156"/>
      <c r="O15" s="156"/>
      <c r="P15" s="156">
        <v>0.74</v>
      </c>
      <c r="Q15" s="71">
        <v>200</v>
      </c>
      <c r="R15" s="71">
        <v>7.36</v>
      </c>
      <c r="S15" s="71">
        <v>7.06</v>
      </c>
      <c r="T15" s="71">
        <v>47.1</v>
      </c>
      <c r="U15" s="71">
        <v>281.45999999999998</v>
      </c>
      <c r="V15" s="156">
        <v>0.08</v>
      </c>
      <c r="W15" s="156"/>
      <c r="X15" s="156"/>
      <c r="Y15" s="156"/>
      <c r="Z15" s="156">
        <v>12.42</v>
      </c>
      <c r="AA15" s="156"/>
      <c r="AB15" s="156"/>
      <c r="AC15" s="156">
        <v>0.98</v>
      </c>
      <c r="AD15" s="121"/>
    </row>
    <row r="16" spans="1:30" s="15" customFormat="1" ht="29.25" customHeight="1">
      <c r="A16" s="45"/>
      <c r="B16" s="157" t="s">
        <v>25</v>
      </c>
      <c r="C16" s="157" t="s">
        <v>94</v>
      </c>
      <c r="D16" s="252">
        <v>80</v>
      </c>
      <c r="E16" s="253">
        <v>9.33</v>
      </c>
      <c r="F16" s="253">
        <v>7.6</v>
      </c>
      <c r="G16" s="253">
        <v>5.33</v>
      </c>
      <c r="H16" s="253">
        <v>314.8</v>
      </c>
      <c r="I16" s="254">
        <v>0</v>
      </c>
      <c r="J16" s="254">
        <v>1.07</v>
      </c>
      <c r="K16" s="254">
        <v>0</v>
      </c>
      <c r="L16" s="254">
        <v>0</v>
      </c>
      <c r="M16" s="254">
        <v>8.93</v>
      </c>
      <c r="N16" s="254">
        <v>4.1280000000000001</v>
      </c>
      <c r="O16" s="254">
        <v>18.27</v>
      </c>
      <c r="P16" s="254">
        <v>0.27</v>
      </c>
      <c r="Q16" s="252">
        <v>100</v>
      </c>
      <c r="R16" s="253">
        <v>11.66</v>
      </c>
      <c r="S16" s="253">
        <v>9.5</v>
      </c>
      <c r="T16" s="253">
        <v>6.66</v>
      </c>
      <c r="U16" s="253">
        <v>393.5</v>
      </c>
      <c r="V16" s="254">
        <v>0</v>
      </c>
      <c r="W16" s="254">
        <v>1.34</v>
      </c>
      <c r="X16" s="254">
        <v>0</v>
      </c>
      <c r="Y16" s="254">
        <v>0</v>
      </c>
      <c r="Z16" s="254">
        <v>11.16</v>
      </c>
      <c r="AA16" s="254">
        <v>5.16</v>
      </c>
      <c r="AB16" s="254">
        <v>22.84</v>
      </c>
      <c r="AC16" s="254">
        <v>0.34</v>
      </c>
      <c r="AD16" s="114"/>
    </row>
    <row r="17" spans="1:30" s="15" customFormat="1" ht="30.75" customHeight="1">
      <c r="A17" s="45"/>
      <c r="B17" s="159" t="s">
        <v>105</v>
      </c>
      <c r="C17" s="159" t="s">
        <v>27</v>
      </c>
      <c r="D17" s="159">
        <v>200</v>
      </c>
      <c r="E17" s="159">
        <v>0.13</v>
      </c>
      <c r="F17" s="159">
        <v>0.02</v>
      </c>
      <c r="G17" s="159">
        <v>15.2</v>
      </c>
      <c r="H17" s="159">
        <v>62</v>
      </c>
      <c r="I17" s="160" t="s">
        <v>16</v>
      </c>
      <c r="J17" s="160">
        <v>2.83</v>
      </c>
      <c r="K17" s="160" t="s">
        <v>16</v>
      </c>
      <c r="L17" s="160" t="s">
        <v>16</v>
      </c>
      <c r="M17" s="160">
        <v>14.2</v>
      </c>
      <c r="N17" s="160">
        <v>2.4</v>
      </c>
      <c r="O17" s="160">
        <v>4.4000000000000004</v>
      </c>
      <c r="P17" s="160">
        <v>0.36</v>
      </c>
      <c r="Q17" s="159">
        <v>200</v>
      </c>
      <c r="R17" s="159">
        <v>0.13</v>
      </c>
      <c r="S17" s="159">
        <v>0.02</v>
      </c>
      <c r="T17" s="159">
        <v>15.2</v>
      </c>
      <c r="U17" s="159">
        <v>62</v>
      </c>
      <c r="V17" s="160" t="s">
        <v>16</v>
      </c>
      <c r="W17" s="160">
        <v>2.83</v>
      </c>
      <c r="X17" s="160" t="s">
        <v>16</v>
      </c>
      <c r="Y17" s="160" t="s">
        <v>16</v>
      </c>
      <c r="Z17" s="160">
        <v>14.2</v>
      </c>
      <c r="AA17" s="160">
        <v>2.4</v>
      </c>
      <c r="AB17" s="160">
        <v>4.4000000000000004</v>
      </c>
      <c r="AC17" s="160">
        <v>0.36</v>
      </c>
      <c r="AD17" s="114"/>
    </row>
    <row r="18" spans="1:30" s="15" customFormat="1" ht="27.75" customHeight="1">
      <c r="A18" s="45"/>
      <c r="B18" s="255"/>
      <c r="C18" s="71" t="s">
        <v>62</v>
      </c>
      <c r="D18" s="71">
        <v>50</v>
      </c>
      <c r="E18" s="71">
        <v>6</v>
      </c>
      <c r="F18" s="71">
        <v>0.45</v>
      </c>
      <c r="G18" s="71">
        <v>21</v>
      </c>
      <c r="H18" s="71">
        <v>108</v>
      </c>
      <c r="I18" s="156">
        <v>0.24</v>
      </c>
      <c r="J18" s="156"/>
      <c r="K18" s="156"/>
      <c r="L18" s="156">
        <v>1.2</v>
      </c>
      <c r="M18" s="156">
        <v>27.6</v>
      </c>
      <c r="N18" s="156">
        <v>100.8</v>
      </c>
      <c r="O18" s="156">
        <v>39.6</v>
      </c>
      <c r="P18" s="156">
        <v>2.2799999999999998</v>
      </c>
      <c r="Q18" s="71">
        <v>50</v>
      </c>
      <c r="R18" s="71">
        <v>6</v>
      </c>
      <c r="S18" s="71">
        <v>0.45</v>
      </c>
      <c r="T18" s="71">
        <v>21</v>
      </c>
      <c r="U18" s="71">
        <v>108</v>
      </c>
      <c r="V18" s="156">
        <v>0.24</v>
      </c>
      <c r="W18" s="156"/>
      <c r="X18" s="156"/>
      <c r="Y18" s="156">
        <v>1.2</v>
      </c>
      <c r="Z18" s="156">
        <v>27.6</v>
      </c>
      <c r="AA18" s="156">
        <v>100.8</v>
      </c>
      <c r="AB18" s="156">
        <v>39.6</v>
      </c>
      <c r="AC18" s="156">
        <v>2.2799999999999998</v>
      </c>
      <c r="AD18" s="114"/>
    </row>
    <row r="19" spans="1:30" s="15" customFormat="1" ht="24.75" customHeight="1">
      <c r="A19" s="45"/>
      <c r="B19" s="255"/>
      <c r="C19" s="256" t="s">
        <v>149</v>
      </c>
      <c r="D19" s="159">
        <v>40</v>
      </c>
      <c r="E19" s="159">
        <v>2.84</v>
      </c>
      <c r="F19" s="159">
        <v>0.4</v>
      </c>
      <c r="G19" s="159">
        <v>18.2</v>
      </c>
      <c r="H19" s="159">
        <v>83.6</v>
      </c>
      <c r="I19" s="160">
        <v>0.08</v>
      </c>
      <c r="J19" s="160">
        <v>0</v>
      </c>
      <c r="K19" s="160">
        <v>0</v>
      </c>
      <c r="L19" s="160">
        <v>0.4</v>
      </c>
      <c r="M19" s="160">
        <v>9.1999999999999993</v>
      </c>
      <c r="N19" s="160">
        <v>13.2</v>
      </c>
      <c r="O19" s="160">
        <v>33.6</v>
      </c>
      <c r="P19" s="160">
        <v>0.76</v>
      </c>
      <c r="Q19" s="159">
        <v>40</v>
      </c>
      <c r="R19" s="159">
        <v>2.84</v>
      </c>
      <c r="S19" s="159">
        <v>0.4</v>
      </c>
      <c r="T19" s="159">
        <v>18.2</v>
      </c>
      <c r="U19" s="159">
        <v>83.6</v>
      </c>
      <c r="V19" s="160">
        <v>0.08</v>
      </c>
      <c r="W19" s="160">
        <v>0</v>
      </c>
      <c r="X19" s="160">
        <v>0</v>
      </c>
      <c r="Y19" s="160">
        <v>0.4</v>
      </c>
      <c r="Z19" s="160">
        <v>9.1999999999999993</v>
      </c>
      <c r="AA19" s="160">
        <v>13.2</v>
      </c>
      <c r="AB19" s="160">
        <v>33.6</v>
      </c>
      <c r="AC19" s="158">
        <v>0.76</v>
      </c>
      <c r="AD19" s="114"/>
    </row>
    <row r="20" spans="1:30" s="18" customFormat="1" ht="19.5" customHeight="1">
      <c r="A20" s="45"/>
      <c r="B20" s="257"/>
      <c r="C20" s="258"/>
      <c r="D20" s="258"/>
      <c r="E20" s="259">
        <f>SUM(E13:E19)</f>
        <v>31.68</v>
      </c>
      <c r="F20" s="259">
        <f>SUM(F13:F19)</f>
        <v>29.549999999999997</v>
      </c>
      <c r="G20" s="259">
        <f>SUM(G13:G19)</f>
        <v>116.03</v>
      </c>
      <c r="H20" s="259">
        <f>SUM(H13:H19)</f>
        <v>1028.6799999999998</v>
      </c>
      <c r="I20" s="260"/>
      <c r="J20" s="260"/>
      <c r="K20" s="260"/>
      <c r="L20" s="260"/>
      <c r="M20" s="260"/>
      <c r="N20" s="260"/>
      <c r="O20" s="260"/>
      <c r="P20" s="260"/>
      <c r="Q20" s="258"/>
      <c r="R20" s="259">
        <f>SUM(R13:R19)</f>
        <v>37.450000000000003</v>
      </c>
      <c r="S20" s="259">
        <f>SUM(S13:S19)</f>
        <v>34.270000000000003</v>
      </c>
      <c r="T20" s="259">
        <f>SUM(T13:T19)</f>
        <v>132.55000000000001</v>
      </c>
      <c r="U20" s="259">
        <f>SUM(U13:U19)</f>
        <v>1206.4599999999998</v>
      </c>
      <c r="V20" s="260"/>
      <c r="W20" s="260"/>
      <c r="X20" s="260"/>
      <c r="Y20" s="260"/>
      <c r="Z20" s="260"/>
      <c r="AA20" s="260"/>
      <c r="AB20" s="261"/>
      <c r="AC20" s="262"/>
      <c r="AD20" s="114"/>
    </row>
    <row r="21" spans="1:30" s="18" customFormat="1" ht="19.5" customHeight="1">
      <c r="A21" s="45"/>
      <c r="B21" s="257"/>
      <c r="C21" s="258"/>
      <c r="D21" s="258"/>
      <c r="E21" s="259"/>
      <c r="F21" s="259"/>
      <c r="G21" s="259"/>
      <c r="H21" s="259"/>
      <c r="I21" s="260"/>
      <c r="J21" s="260"/>
      <c r="K21" s="260"/>
      <c r="L21" s="260"/>
      <c r="M21" s="260"/>
      <c r="N21" s="260"/>
      <c r="O21" s="260"/>
      <c r="P21" s="260"/>
      <c r="Q21" s="258"/>
      <c r="R21" s="259"/>
      <c r="S21" s="259"/>
      <c r="T21" s="259"/>
      <c r="U21" s="259"/>
      <c r="V21" s="260"/>
      <c r="W21" s="260"/>
      <c r="X21" s="260"/>
      <c r="Y21" s="260"/>
      <c r="Z21" s="260"/>
      <c r="AA21" s="260"/>
      <c r="AB21" s="261"/>
      <c r="AC21" s="262"/>
      <c r="AD21" s="114"/>
    </row>
    <row r="22" spans="1:30" ht="33" customHeight="1">
      <c r="A22" s="40"/>
      <c r="B22" s="71"/>
      <c r="C22" s="257" t="s">
        <v>17</v>
      </c>
      <c r="D22" s="71"/>
      <c r="E22" s="162">
        <f>E20+E11</f>
        <v>40.71</v>
      </c>
      <c r="F22" s="162">
        <f>F20+F11</f>
        <v>68.669999999999987</v>
      </c>
      <c r="G22" s="162">
        <f>G20+G11</f>
        <v>211.76999999999998</v>
      </c>
      <c r="H22" s="162">
        <f>H20+H11</f>
        <v>1906.6</v>
      </c>
      <c r="I22" s="156"/>
      <c r="J22" s="156"/>
      <c r="K22" s="156"/>
      <c r="L22" s="156"/>
      <c r="M22" s="156"/>
      <c r="N22" s="156"/>
      <c r="O22" s="156"/>
      <c r="P22" s="156"/>
      <c r="Q22" s="71"/>
      <c r="R22" s="162">
        <f>R20+R11</f>
        <v>47.410000000000004</v>
      </c>
      <c r="S22" s="162">
        <f>S20+S11</f>
        <v>84.72</v>
      </c>
      <c r="T22" s="162">
        <f>T20+T11</f>
        <v>238.56</v>
      </c>
      <c r="U22" s="162">
        <f>U20+U11</f>
        <v>2271.1499999999996</v>
      </c>
      <c r="V22" s="156"/>
      <c r="W22" s="156"/>
      <c r="X22" s="156"/>
      <c r="Y22" s="156"/>
      <c r="Z22" s="156"/>
      <c r="AA22" s="156"/>
      <c r="AB22" s="156"/>
      <c r="AC22" s="156"/>
      <c r="AD22" s="82"/>
    </row>
    <row r="23" spans="1:30">
      <c r="A23" s="40"/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82"/>
    </row>
  </sheetData>
  <mergeCells count="16">
    <mergeCell ref="H2:H4"/>
    <mergeCell ref="I2:L4"/>
    <mergeCell ref="M2:P4"/>
    <mergeCell ref="B2:B4"/>
    <mergeCell ref="C2:C4"/>
    <mergeCell ref="D2:D4"/>
    <mergeCell ref="E2:E4"/>
    <mergeCell ref="F2:F4"/>
    <mergeCell ref="G2:G4"/>
    <mergeCell ref="V2:Y4"/>
    <mergeCell ref="Z2:AC4"/>
    <mergeCell ref="Q2:Q4"/>
    <mergeCell ref="R2:R4"/>
    <mergeCell ref="S2:S4"/>
    <mergeCell ref="T2:T4"/>
    <mergeCell ref="U2:U4"/>
  </mergeCells>
  <pageMargins left="0" right="0" top="0" bottom="0" header="0.11811023622047245" footer="0.11811023622047245"/>
  <pageSetup paperSize="9" scale="97" orientation="landscape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23"/>
  <sheetViews>
    <sheetView view="pageBreakPreview" topLeftCell="A3" zoomScaleSheetLayoutView="100" workbookViewId="0">
      <selection activeCell="G25" sqref="G25"/>
    </sheetView>
  </sheetViews>
  <sheetFormatPr defaultColWidth="9.140625" defaultRowHeight="15"/>
  <cols>
    <col min="1" max="1" width="2.85546875" style="11" customWidth="1"/>
    <col min="2" max="2" width="7.140625" style="155" customWidth="1"/>
    <col min="3" max="3" width="12.5703125" style="155" customWidth="1"/>
    <col min="4" max="4" width="6" style="155" customWidth="1"/>
    <col min="5" max="5" width="6.140625" style="155" customWidth="1"/>
    <col min="6" max="6" width="5.85546875" style="155" customWidth="1"/>
    <col min="7" max="7" width="6.42578125" style="155" customWidth="1"/>
    <col min="8" max="8" width="8.7109375" style="155" customWidth="1"/>
    <col min="9" max="9" width="3.42578125" style="155" customWidth="1"/>
    <col min="10" max="10" width="3.5703125" style="155" customWidth="1"/>
    <col min="11" max="13" width="3.28515625" style="155" customWidth="1"/>
    <col min="14" max="14" width="3.42578125" style="155" customWidth="1"/>
    <col min="15" max="15" width="3.140625" style="155" customWidth="1"/>
    <col min="16" max="16" width="3" style="155" customWidth="1"/>
    <col min="17" max="18" width="6.140625" style="155" customWidth="1"/>
    <col min="19" max="19" width="5.7109375" style="155" customWidth="1"/>
    <col min="20" max="20" width="7" style="155" customWidth="1"/>
    <col min="21" max="21" width="8.140625" style="155" customWidth="1"/>
    <col min="22" max="22" width="3.140625" style="155" customWidth="1"/>
    <col min="23" max="23" width="3.42578125" style="155" customWidth="1"/>
    <col min="24" max="25" width="3.140625" style="155" customWidth="1"/>
    <col min="26" max="27" width="3.7109375" style="155" customWidth="1"/>
    <col min="28" max="29" width="3.140625" style="155" customWidth="1"/>
    <col min="30" max="16384" width="9.140625" style="11"/>
  </cols>
  <sheetData>
    <row r="1" spans="1:29">
      <c r="A1" s="40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</row>
    <row r="2" spans="1:29" ht="30" customHeight="1">
      <c r="A2" s="40"/>
      <c r="B2" s="267" t="s">
        <v>18</v>
      </c>
      <c r="C2" s="266" t="s">
        <v>0</v>
      </c>
      <c r="D2" s="266" t="s">
        <v>82</v>
      </c>
      <c r="E2" s="266" t="s">
        <v>1</v>
      </c>
      <c r="F2" s="266" t="s">
        <v>2</v>
      </c>
      <c r="G2" s="266" t="s">
        <v>3</v>
      </c>
      <c r="H2" s="267" t="s">
        <v>4</v>
      </c>
      <c r="I2" s="270" t="s">
        <v>5</v>
      </c>
      <c r="J2" s="271"/>
      <c r="K2" s="271"/>
      <c r="L2" s="272"/>
      <c r="M2" s="270" t="s">
        <v>6</v>
      </c>
      <c r="N2" s="271"/>
      <c r="O2" s="271"/>
      <c r="P2" s="272"/>
      <c r="Q2" s="266" t="s">
        <v>56</v>
      </c>
      <c r="R2" s="266" t="s">
        <v>1</v>
      </c>
      <c r="S2" s="266" t="s">
        <v>2</v>
      </c>
      <c r="T2" s="266" t="s">
        <v>3</v>
      </c>
      <c r="U2" s="267" t="s">
        <v>4</v>
      </c>
      <c r="V2" s="270" t="s">
        <v>5</v>
      </c>
      <c r="W2" s="271"/>
      <c r="X2" s="271"/>
      <c r="Y2" s="272"/>
      <c r="Z2" s="270" t="s">
        <v>6</v>
      </c>
      <c r="AA2" s="271"/>
      <c r="AB2" s="271"/>
      <c r="AC2" s="272"/>
    </row>
    <row r="3" spans="1:29" ht="4.5" customHeight="1">
      <c r="A3" s="40"/>
      <c r="B3" s="268"/>
      <c r="C3" s="266"/>
      <c r="D3" s="266"/>
      <c r="E3" s="266"/>
      <c r="F3" s="266"/>
      <c r="G3" s="266"/>
      <c r="H3" s="268"/>
      <c r="I3" s="273"/>
      <c r="J3" s="274"/>
      <c r="K3" s="274"/>
      <c r="L3" s="275"/>
      <c r="M3" s="273"/>
      <c r="N3" s="274"/>
      <c r="O3" s="274"/>
      <c r="P3" s="275"/>
      <c r="Q3" s="266"/>
      <c r="R3" s="266"/>
      <c r="S3" s="266"/>
      <c r="T3" s="266"/>
      <c r="U3" s="268"/>
      <c r="V3" s="273"/>
      <c r="W3" s="274"/>
      <c r="X3" s="274"/>
      <c r="Y3" s="275"/>
      <c r="Z3" s="273"/>
      <c r="AA3" s="274"/>
      <c r="AB3" s="274"/>
      <c r="AC3" s="275"/>
    </row>
    <row r="4" spans="1:29" ht="15" hidden="1" customHeight="1">
      <c r="A4" s="40"/>
      <c r="B4" s="269"/>
      <c r="C4" s="266"/>
      <c r="D4" s="266"/>
      <c r="E4" s="266"/>
      <c r="F4" s="266"/>
      <c r="G4" s="266"/>
      <c r="H4" s="269"/>
      <c r="I4" s="276"/>
      <c r="J4" s="277"/>
      <c r="K4" s="277"/>
      <c r="L4" s="278"/>
      <c r="M4" s="276"/>
      <c r="N4" s="277"/>
      <c r="O4" s="277"/>
      <c r="P4" s="278"/>
      <c r="Q4" s="266"/>
      <c r="R4" s="266"/>
      <c r="S4" s="266"/>
      <c r="T4" s="266"/>
      <c r="U4" s="269"/>
      <c r="V4" s="276"/>
      <c r="W4" s="277"/>
      <c r="X4" s="277"/>
      <c r="Y4" s="278"/>
      <c r="Z4" s="276"/>
      <c r="AA4" s="277"/>
      <c r="AB4" s="277"/>
      <c r="AC4" s="278"/>
    </row>
    <row r="5" spans="1:29" ht="19.5" customHeight="1">
      <c r="A5" s="40"/>
      <c r="B5" s="79"/>
      <c r="C5" s="79"/>
      <c r="D5" s="79"/>
      <c r="E5" s="79"/>
      <c r="F5" s="79"/>
      <c r="G5" s="79"/>
      <c r="H5" s="79"/>
      <c r="I5" s="79" t="s">
        <v>7</v>
      </c>
      <c r="J5" s="79" t="s">
        <v>8</v>
      </c>
      <c r="K5" s="79" t="s">
        <v>9</v>
      </c>
      <c r="L5" s="79" t="s">
        <v>10</v>
      </c>
      <c r="M5" s="79" t="s">
        <v>11</v>
      </c>
      <c r="N5" s="79" t="s">
        <v>12</v>
      </c>
      <c r="O5" s="79" t="s">
        <v>13</v>
      </c>
      <c r="P5" s="79" t="s">
        <v>14</v>
      </c>
      <c r="Q5" s="79"/>
      <c r="R5" s="79"/>
      <c r="S5" s="79"/>
      <c r="T5" s="79"/>
      <c r="U5" s="79"/>
      <c r="V5" s="79" t="s">
        <v>7</v>
      </c>
      <c r="W5" s="79" t="s">
        <v>8</v>
      </c>
      <c r="X5" s="79" t="s">
        <v>9</v>
      </c>
      <c r="Y5" s="79" t="s">
        <v>10</v>
      </c>
      <c r="Z5" s="79" t="s">
        <v>11</v>
      </c>
      <c r="AA5" s="79" t="s">
        <v>12</v>
      </c>
      <c r="AB5" s="79" t="s">
        <v>13</v>
      </c>
      <c r="AC5" s="79" t="s">
        <v>14</v>
      </c>
    </row>
    <row r="6" spans="1:29" ht="19.5" customHeight="1">
      <c r="A6" s="40"/>
      <c r="B6" s="130" t="s">
        <v>45</v>
      </c>
      <c r="C6" s="223" t="s">
        <v>20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</row>
    <row r="7" spans="1:29" s="24" customFormat="1" ht="39.75" customHeight="1">
      <c r="A7" s="40"/>
      <c r="B7" s="79" t="s">
        <v>135</v>
      </c>
      <c r="C7" s="79" t="s">
        <v>76</v>
      </c>
      <c r="D7" s="79">
        <v>80</v>
      </c>
      <c r="E7" s="79">
        <v>14.56</v>
      </c>
      <c r="F7" s="79">
        <v>23.04</v>
      </c>
      <c r="G7" s="79">
        <v>0.8</v>
      </c>
      <c r="H7" s="79">
        <v>257.12</v>
      </c>
      <c r="I7" s="138">
        <v>0</v>
      </c>
      <c r="J7" s="138">
        <v>0.48</v>
      </c>
      <c r="K7" s="138">
        <v>0</v>
      </c>
      <c r="L7" s="138">
        <v>0</v>
      </c>
      <c r="M7" s="138">
        <v>11.2</v>
      </c>
      <c r="N7" s="138">
        <v>17.600000000000001</v>
      </c>
      <c r="O7" s="138">
        <v>145.6</v>
      </c>
      <c r="P7" s="138">
        <v>2.2400000000000002</v>
      </c>
      <c r="Q7" s="79">
        <v>100</v>
      </c>
      <c r="R7" s="79">
        <v>18.2</v>
      </c>
      <c r="S7" s="79">
        <v>28.8</v>
      </c>
      <c r="T7" s="79">
        <v>1</v>
      </c>
      <c r="U7" s="79">
        <v>321.39999999999998</v>
      </c>
      <c r="V7" s="138">
        <v>0</v>
      </c>
      <c r="W7" s="138">
        <v>0.6</v>
      </c>
      <c r="X7" s="138">
        <v>0</v>
      </c>
      <c r="Y7" s="138">
        <v>0</v>
      </c>
      <c r="Z7" s="138">
        <v>14</v>
      </c>
      <c r="AA7" s="138">
        <v>22</v>
      </c>
      <c r="AB7" s="138">
        <v>182</v>
      </c>
      <c r="AC7" s="138">
        <v>2.8</v>
      </c>
    </row>
    <row r="8" spans="1:29" s="14" customFormat="1" ht="27.75" customHeight="1">
      <c r="A8" s="41"/>
      <c r="B8" s="79" t="s">
        <v>32</v>
      </c>
      <c r="C8" s="79" t="s">
        <v>81</v>
      </c>
      <c r="D8" s="79">
        <v>150</v>
      </c>
      <c r="E8" s="79">
        <v>18.8</v>
      </c>
      <c r="F8" s="79">
        <v>9.1999999999999993</v>
      </c>
      <c r="G8" s="79">
        <v>24.6</v>
      </c>
      <c r="H8" s="79">
        <v>210</v>
      </c>
      <c r="I8" s="138">
        <v>0.75</v>
      </c>
      <c r="J8" s="138">
        <v>0</v>
      </c>
      <c r="K8" s="138">
        <v>1.1599999999999999</v>
      </c>
      <c r="L8" s="138">
        <v>0</v>
      </c>
      <c r="M8" s="138">
        <v>107.5</v>
      </c>
      <c r="N8" s="138">
        <v>98.47</v>
      </c>
      <c r="O8" s="138">
        <v>304.8</v>
      </c>
      <c r="P8" s="138">
        <v>6.27</v>
      </c>
      <c r="Q8" s="79">
        <v>200</v>
      </c>
      <c r="R8" s="79">
        <v>25.07</v>
      </c>
      <c r="S8" s="79">
        <v>12.27</v>
      </c>
      <c r="T8" s="79">
        <v>32.799999999999997</v>
      </c>
      <c r="U8" s="79">
        <v>280</v>
      </c>
      <c r="V8" s="138">
        <v>1</v>
      </c>
      <c r="W8" s="138">
        <v>0</v>
      </c>
      <c r="X8" s="138">
        <v>1.55</v>
      </c>
      <c r="Y8" s="138">
        <v>0</v>
      </c>
      <c r="Z8" s="138">
        <v>143.30000000000001</v>
      </c>
      <c r="AA8" s="138">
        <v>131.29</v>
      </c>
      <c r="AB8" s="138">
        <v>406.4</v>
      </c>
      <c r="AC8" s="138">
        <v>8.36</v>
      </c>
    </row>
    <row r="9" spans="1:29" s="14" customFormat="1" ht="30.75" customHeight="1">
      <c r="A9" s="41"/>
      <c r="B9" s="132" t="s">
        <v>26</v>
      </c>
      <c r="C9" s="132" t="s">
        <v>61</v>
      </c>
      <c r="D9" s="132">
        <v>50</v>
      </c>
      <c r="E9" s="132">
        <v>1.3</v>
      </c>
      <c r="F9" s="132">
        <v>2.4</v>
      </c>
      <c r="G9" s="132">
        <v>4.2</v>
      </c>
      <c r="H9" s="132">
        <v>34</v>
      </c>
      <c r="I9" s="133">
        <v>7.4999999999999997E-2</v>
      </c>
      <c r="J9" s="133">
        <v>0.04</v>
      </c>
      <c r="K9" s="133">
        <v>2.8000000000000001E-2</v>
      </c>
      <c r="L9" s="133">
        <v>0.15</v>
      </c>
      <c r="M9" s="133">
        <v>7.9</v>
      </c>
      <c r="N9" s="133">
        <v>3</v>
      </c>
      <c r="O9" s="133">
        <v>5.32</v>
      </c>
      <c r="P9" s="133">
        <v>0.48</v>
      </c>
      <c r="Q9" s="132">
        <v>50</v>
      </c>
      <c r="R9" s="132">
        <v>1.3</v>
      </c>
      <c r="S9" s="132">
        <v>2.4</v>
      </c>
      <c r="T9" s="132">
        <v>4.2</v>
      </c>
      <c r="U9" s="132">
        <v>34</v>
      </c>
      <c r="V9" s="133">
        <v>7.4999999999999997E-2</v>
      </c>
      <c r="W9" s="133">
        <v>0.04</v>
      </c>
      <c r="X9" s="133">
        <v>2.8000000000000001E-2</v>
      </c>
      <c r="Y9" s="133">
        <v>0.15</v>
      </c>
      <c r="Z9" s="133">
        <v>7.9</v>
      </c>
      <c r="AA9" s="133">
        <v>3</v>
      </c>
      <c r="AB9" s="133">
        <v>5.32</v>
      </c>
      <c r="AC9" s="133">
        <v>0.48</v>
      </c>
    </row>
    <row r="10" spans="1:29" s="14" customFormat="1" ht="29.25" customHeight="1">
      <c r="A10" s="41"/>
      <c r="B10" s="79"/>
      <c r="C10" s="176" t="s">
        <v>21</v>
      </c>
      <c r="D10" s="176">
        <v>40</v>
      </c>
      <c r="E10" s="176">
        <v>2.84</v>
      </c>
      <c r="F10" s="176">
        <v>0.4</v>
      </c>
      <c r="G10" s="176">
        <v>18.2</v>
      </c>
      <c r="H10" s="176">
        <v>83.6</v>
      </c>
      <c r="I10" s="184">
        <v>0.08</v>
      </c>
      <c r="J10" s="184">
        <v>0</v>
      </c>
      <c r="K10" s="184">
        <v>0</v>
      </c>
      <c r="L10" s="184">
        <v>0.4</v>
      </c>
      <c r="M10" s="184">
        <v>9.1999999999999993</v>
      </c>
      <c r="N10" s="184">
        <v>13.2</v>
      </c>
      <c r="O10" s="184">
        <v>33.6</v>
      </c>
      <c r="P10" s="184">
        <v>0.76</v>
      </c>
      <c r="Q10" s="176">
        <v>40</v>
      </c>
      <c r="R10" s="176">
        <v>2.84</v>
      </c>
      <c r="S10" s="176">
        <v>0.4</v>
      </c>
      <c r="T10" s="176">
        <v>18.2</v>
      </c>
      <c r="U10" s="176">
        <v>83.6</v>
      </c>
      <c r="V10" s="184">
        <v>0.08</v>
      </c>
      <c r="W10" s="138">
        <v>0</v>
      </c>
      <c r="X10" s="138">
        <v>0</v>
      </c>
      <c r="Y10" s="138">
        <v>1.32</v>
      </c>
      <c r="Z10" s="138">
        <v>21</v>
      </c>
      <c r="AA10" s="138">
        <v>28.2</v>
      </c>
      <c r="AB10" s="138">
        <v>94.8</v>
      </c>
      <c r="AC10" s="138">
        <v>2.34</v>
      </c>
    </row>
    <row r="11" spans="1:29" s="14" customFormat="1" ht="22.5" customHeight="1">
      <c r="A11" s="41"/>
      <c r="B11" s="136" t="s">
        <v>112</v>
      </c>
      <c r="C11" s="136" t="s">
        <v>15</v>
      </c>
      <c r="D11" s="136">
        <v>200</v>
      </c>
      <c r="E11" s="136">
        <v>7.0000000000000007E-2</v>
      </c>
      <c r="F11" s="136">
        <v>0.02</v>
      </c>
      <c r="G11" s="136">
        <v>15</v>
      </c>
      <c r="H11" s="136">
        <v>60</v>
      </c>
      <c r="I11" s="137" t="s">
        <v>16</v>
      </c>
      <c r="J11" s="137">
        <v>0.03</v>
      </c>
      <c r="K11" s="137" t="s">
        <v>16</v>
      </c>
      <c r="L11" s="137" t="s">
        <v>16</v>
      </c>
      <c r="M11" s="137">
        <v>11.1</v>
      </c>
      <c r="N11" s="137">
        <v>1.4</v>
      </c>
      <c r="O11" s="137">
        <v>2.8</v>
      </c>
      <c r="P11" s="137">
        <v>0.28000000000000003</v>
      </c>
      <c r="Q11" s="136">
        <v>200</v>
      </c>
      <c r="R11" s="136">
        <v>7.0000000000000007E-2</v>
      </c>
      <c r="S11" s="136">
        <v>0.02</v>
      </c>
      <c r="T11" s="136">
        <v>15</v>
      </c>
      <c r="U11" s="136">
        <v>60</v>
      </c>
      <c r="V11" s="137" t="s">
        <v>16</v>
      </c>
      <c r="W11" s="137">
        <v>0.03</v>
      </c>
      <c r="X11" s="137" t="s">
        <v>16</v>
      </c>
      <c r="Y11" s="137" t="s">
        <v>16</v>
      </c>
      <c r="Z11" s="137">
        <v>11.1</v>
      </c>
      <c r="AA11" s="137">
        <v>1.4</v>
      </c>
      <c r="AB11" s="137">
        <v>2.8</v>
      </c>
      <c r="AC11" s="137">
        <v>0.28000000000000003</v>
      </c>
    </row>
    <row r="12" spans="1:29" s="14" customFormat="1" ht="24.75" customHeight="1">
      <c r="A12" s="41"/>
      <c r="B12" s="136"/>
      <c r="C12" s="79" t="s">
        <v>79</v>
      </c>
      <c r="D12" s="79">
        <v>100</v>
      </c>
      <c r="E12" s="79">
        <v>0.2</v>
      </c>
      <c r="F12" s="79">
        <v>0.2</v>
      </c>
      <c r="G12" s="79">
        <v>4.9000000000000004</v>
      </c>
      <c r="H12" s="79">
        <v>33.75</v>
      </c>
      <c r="I12" s="138">
        <v>1.4999999999999999E-2</v>
      </c>
      <c r="J12" s="138">
        <v>5</v>
      </c>
      <c r="K12" s="138">
        <v>2.5</v>
      </c>
      <c r="L12" s="138">
        <v>0.1</v>
      </c>
      <c r="M12" s="138">
        <v>8</v>
      </c>
      <c r="N12" s="138">
        <v>0.2</v>
      </c>
      <c r="O12" s="138">
        <v>4.5</v>
      </c>
      <c r="P12" s="138">
        <v>1.1000000000000001</v>
      </c>
      <c r="Q12" s="79">
        <v>100</v>
      </c>
      <c r="R12" s="79">
        <v>0.2</v>
      </c>
      <c r="S12" s="79">
        <v>0.2</v>
      </c>
      <c r="T12" s="79">
        <v>4.9000000000000004</v>
      </c>
      <c r="U12" s="79">
        <v>33.75</v>
      </c>
      <c r="V12" s="138">
        <v>1.4999999999999999E-2</v>
      </c>
      <c r="W12" s="138">
        <v>5</v>
      </c>
      <c r="X12" s="138">
        <v>2.5</v>
      </c>
      <c r="Y12" s="138">
        <v>0.1</v>
      </c>
      <c r="Z12" s="138">
        <v>8</v>
      </c>
      <c r="AA12" s="138">
        <v>0.2</v>
      </c>
      <c r="AB12" s="138">
        <v>4.5</v>
      </c>
      <c r="AC12" s="138">
        <v>1.1000000000000001</v>
      </c>
    </row>
    <row r="13" spans="1:29" s="14" customFormat="1" ht="16.5" customHeight="1">
      <c r="A13" s="41"/>
      <c r="B13" s="176"/>
      <c r="C13" s="145"/>
      <c r="D13" s="145"/>
      <c r="E13" s="225">
        <f>SUM(E7:E12)</f>
        <v>37.770000000000003</v>
      </c>
      <c r="F13" s="225">
        <f>SUM(F7:F12)</f>
        <v>35.26</v>
      </c>
      <c r="G13" s="225">
        <f>SUM(G7:G12)</f>
        <v>67.7</v>
      </c>
      <c r="H13" s="225">
        <f>SUM(H7:H12)</f>
        <v>678.47</v>
      </c>
      <c r="I13" s="183"/>
      <c r="J13" s="183"/>
      <c r="K13" s="183"/>
      <c r="L13" s="183"/>
      <c r="M13" s="183"/>
      <c r="N13" s="183"/>
      <c r="O13" s="183"/>
      <c r="P13" s="184"/>
      <c r="Q13" s="145"/>
      <c r="R13" s="225">
        <f>SUM(R7:R12)</f>
        <v>47.68</v>
      </c>
      <c r="S13" s="225">
        <f>SUM(S7:S12)</f>
        <v>44.09</v>
      </c>
      <c r="T13" s="225">
        <f>SUM(T7:T12)</f>
        <v>76.100000000000009</v>
      </c>
      <c r="U13" s="225">
        <f>SUM(U7:U12)</f>
        <v>812.75</v>
      </c>
      <c r="V13" s="183"/>
      <c r="W13" s="183"/>
      <c r="X13" s="183"/>
      <c r="Y13" s="183"/>
      <c r="Z13" s="183"/>
      <c r="AA13" s="183"/>
      <c r="AB13" s="183"/>
      <c r="AC13" s="184"/>
    </row>
    <row r="14" spans="1:29" s="14" customFormat="1" ht="18" customHeight="1">
      <c r="A14" s="41"/>
      <c r="B14" s="192"/>
      <c r="C14" s="226" t="s">
        <v>19</v>
      </c>
      <c r="D14" s="192"/>
      <c r="E14" s="227"/>
      <c r="F14" s="227"/>
      <c r="G14" s="227"/>
      <c r="H14" s="227"/>
      <c r="I14" s="228"/>
      <c r="J14" s="228"/>
      <c r="K14" s="228"/>
      <c r="L14" s="228"/>
      <c r="M14" s="228"/>
      <c r="N14" s="228"/>
      <c r="O14" s="228"/>
      <c r="P14" s="184"/>
      <c r="Q14" s="192"/>
      <c r="R14" s="227"/>
      <c r="S14" s="227"/>
      <c r="T14" s="227"/>
      <c r="U14" s="227"/>
      <c r="V14" s="228"/>
      <c r="W14" s="228"/>
      <c r="X14" s="228"/>
      <c r="Y14" s="228"/>
      <c r="Z14" s="228"/>
      <c r="AA14" s="228"/>
      <c r="AB14" s="228"/>
      <c r="AC14" s="184"/>
    </row>
    <row r="15" spans="1:29" s="14" customFormat="1" ht="54" customHeight="1">
      <c r="A15" s="41"/>
      <c r="B15" s="132" t="s">
        <v>123</v>
      </c>
      <c r="C15" s="132" t="s">
        <v>145</v>
      </c>
      <c r="D15" s="132">
        <v>100</v>
      </c>
      <c r="E15" s="132">
        <v>2.74</v>
      </c>
      <c r="F15" s="132">
        <v>7.08</v>
      </c>
      <c r="G15" s="132">
        <v>9.58</v>
      </c>
      <c r="H15" s="132">
        <v>112.93</v>
      </c>
      <c r="I15" s="133">
        <v>0.08</v>
      </c>
      <c r="J15" s="133">
        <v>3.38</v>
      </c>
      <c r="K15" s="133">
        <v>0.98</v>
      </c>
      <c r="L15" s="133">
        <v>0.08</v>
      </c>
      <c r="M15" s="133">
        <v>19.61</v>
      </c>
      <c r="N15" s="133">
        <v>24.18</v>
      </c>
      <c r="O15" s="133">
        <v>65.36</v>
      </c>
      <c r="P15" s="133">
        <v>0.9</v>
      </c>
      <c r="Q15" s="132">
        <v>100</v>
      </c>
      <c r="R15" s="132">
        <v>2.74</v>
      </c>
      <c r="S15" s="132">
        <v>7.08</v>
      </c>
      <c r="T15" s="132">
        <v>9.58</v>
      </c>
      <c r="U15" s="132">
        <v>112.93</v>
      </c>
      <c r="V15" s="133">
        <v>0.08</v>
      </c>
      <c r="W15" s="133">
        <v>3.38</v>
      </c>
      <c r="X15" s="133">
        <v>0.98</v>
      </c>
      <c r="Y15" s="133">
        <v>0.08</v>
      </c>
      <c r="Z15" s="133">
        <v>19.61</v>
      </c>
      <c r="AA15" s="133">
        <v>24.18</v>
      </c>
      <c r="AB15" s="133">
        <v>65.36</v>
      </c>
      <c r="AC15" s="133">
        <v>0.9</v>
      </c>
    </row>
    <row r="16" spans="1:29" s="19" customFormat="1" ht="38.25" customHeight="1">
      <c r="A16" s="42"/>
      <c r="B16" s="176" t="s">
        <v>144</v>
      </c>
      <c r="C16" s="176" t="s">
        <v>74</v>
      </c>
      <c r="D16" s="176">
        <v>200</v>
      </c>
      <c r="E16" s="79">
        <v>8.6</v>
      </c>
      <c r="F16" s="79">
        <v>8.4</v>
      </c>
      <c r="G16" s="79">
        <v>14.33</v>
      </c>
      <c r="H16" s="79">
        <v>167</v>
      </c>
      <c r="I16" s="184">
        <v>1</v>
      </c>
      <c r="J16" s="184">
        <v>9.11</v>
      </c>
      <c r="K16" s="184">
        <v>0.05</v>
      </c>
      <c r="L16" s="184">
        <v>0</v>
      </c>
      <c r="M16" s="184">
        <v>45.3</v>
      </c>
      <c r="N16" s="184">
        <v>19.899999999999999</v>
      </c>
      <c r="O16" s="184">
        <v>38.799999999999997</v>
      </c>
      <c r="P16" s="184">
        <v>1.26</v>
      </c>
      <c r="Q16" s="176">
        <v>250</v>
      </c>
      <c r="R16" s="176">
        <v>10.75</v>
      </c>
      <c r="S16" s="176">
        <v>10.5</v>
      </c>
      <c r="T16" s="176">
        <v>17.91</v>
      </c>
      <c r="U16" s="176">
        <v>208.75</v>
      </c>
      <c r="V16" s="184" t="s">
        <v>43</v>
      </c>
      <c r="W16" s="184">
        <v>0.01</v>
      </c>
      <c r="X16" s="184">
        <v>0.05</v>
      </c>
      <c r="Y16" s="184">
        <v>0</v>
      </c>
      <c r="Z16" s="184">
        <v>40.299999999999997</v>
      </c>
      <c r="AA16" s="184">
        <v>19.899999999999999</v>
      </c>
      <c r="AB16" s="184">
        <v>38.799999999999997</v>
      </c>
      <c r="AC16" s="184">
        <v>0.8</v>
      </c>
    </row>
    <row r="17" spans="1:29" s="23" customFormat="1" ht="41.25" customHeight="1">
      <c r="A17" s="43"/>
      <c r="B17" s="79" t="s">
        <v>75</v>
      </c>
      <c r="C17" s="79" t="s">
        <v>98</v>
      </c>
      <c r="D17" s="79">
        <v>150</v>
      </c>
      <c r="E17" s="79">
        <v>13.82</v>
      </c>
      <c r="F17" s="79">
        <v>15.52</v>
      </c>
      <c r="G17" s="79">
        <v>14.83</v>
      </c>
      <c r="H17" s="79">
        <v>253.2</v>
      </c>
      <c r="I17" s="138">
        <v>0.13500000000000001</v>
      </c>
      <c r="J17" s="138">
        <v>7.26</v>
      </c>
      <c r="K17" s="138">
        <v>0.18</v>
      </c>
      <c r="L17" s="138">
        <v>0</v>
      </c>
      <c r="M17" s="138">
        <v>34.97</v>
      </c>
      <c r="N17" s="138">
        <v>220.5</v>
      </c>
      <c r="O17" s="138">
        <v>45.56</v>
      </c>
      <c r="P17" s="138">
        <v>4.1500000000000004</v>
      </c>
      <c r="Q17" s="79">
        <v>200</v>
      </c>
      <c r="R17" s="79">
        <v>18.420000000000002</v>
      </c>
      <c r="S17" s="79">
        <v>20.69</v>
      </c>
      <c r="T17" s="79">
        <v>19.77</v>
      </c>
      <c r="U17" s="79">
        <v>377.6</v>
      </c>
      <c r="V17" s="138">
        <v>0.18</v>
      </c>
      <c r="W17" s="138">
        <v>9.68</v>
      </c>
      <c r="X17" s="138">
        <v>0.24</v>
      </c>
      <c r="Y17" s="138"/>
      <c r="Z17" s="138">
        <v>43.63</v>
      </c>
      <c r="AA17" s="138">
        <v>294</v>
      </c>
      <c r="AB17" s="138">
        <v>60.75</v>
      </c>
      <c r="AC17" s="138">
        <v>5.53</v>
      </c>
    </row>
    <row r="18" spans="1:29" s="23" customFormat="1" ht="27" customHeight="1">
      <c r="A18" s="43"/>
      <c r="B18" s="150"/>
      <c r="C18" s="79" t="s">
        <v>62</v>
      </c>
      <c r="D18" s="79">
        <v>50</v>
      </c>
      <c r="E18" s="79">
        <v>6</v>
      </c>
      <c r="F18" s="79">
        <v>0.45</v>
      </c>
      <c r="G18" s="79">
        <v>21</v>
      </c>
      <c r="H18" s="79">
        <v>108</v>
      </c>
      <c r="I18" s="138">
        <v>0.24</v>
      </c>
      <c r="J18" s="138"/>
      <c r="K18" s="138"/>
      <c r="L18" s="138">
        <v>1.2</v>
      </c>
      <c r="M18" s="138">
        <v>27.6</v>
      </c>
      <c r="N18" s="138">
        <v>100.8</v>
      </c>
      <c r="O18" s="138">
        <v>39.6</v>
      </c>
      <c r="P18" s="138">
        <v>2.2799999999999998</v>
      </c>
      <c r="Q18" s="79">
        <v>50</v>
      </c>
      <c r="R18" s="79">
        <v>6</v>
      </c>
      <c r="S18" s="79">
        <v>0.45</v>
      </c>
      <c r="T18" s="79">
        <v>21</v>
      </c>
      <c r="U18" s="79">
        <v>108</v>
      </c>
      <c r="V18" s="138">
        <v>0.24</v>
      </c>
      <c r="W18" s="138"/>
      <c r="X18" s="138"/>
      <c r="Y18" s="138">
        <v>1.2</v>
      </c>
      <c r="Z18" s="138">
        <v>27.6</v>
      </c>
      <c r="AA18" s="138">
        <v>100.8</v>
      </c>
      <c r="AB18" s="138">
        <v>39.6</v>
      </c>
      <c r="AC18" s="138">
        <v>2.2799999999999998</v>
      </c>
    </row>
    <row r="19" spans="1:29" s="20" customFormat="1" ht="41.25" customHeight="1">
      <c r="A19" s="43"/>
      <c r="B19" s="136" t="s">
        <v>110</v>
      </c>
      <c r="C19" s="136" t="s">
        <v>73</v>
      </c>
      <c r="D19" s="136">
        <v>200</v>
      </c>
      <c r="E19" s="136">
        <v>0</v>
      </c>
      <c r="F19" s="136">
        <v>0</v>
      </c>
      <c r="G19" s="136">
        <v>24.6</v>
      </c>
      <c r="H19" s="136">
        <v>91</v>
      </c>
      <c r="I19" s="137">
        <v>0</v>
      </c>
      <c r="J19" s="137">
        <v>0</v>
      </c>
      <c r="K19" s="137">
        <v>0</v>
      </c>
      <c r="L19" s="137">
        <v>0</v>
      </c>
      <c r="M19" s="137">
        <v>0.7</v>
      </c>
      <c r="N19" s="137">
        <v>0</v>
      </c>
      <c r="O19" s="137">
        <v>0</v>
      </c>
      <c r="P19" s="137">
        <v>0.1</v>
      </c>
      <c r="Q19" s="136">
        <v>200</v>
      </c>
      <c r="R19" s="136">
        <v>0</v>
      </c>
      <c r="S19" s="136">
        <v>0</v>
      </c>
      <c r="T19" s="136">
        <v>24.6</v>
      </c>
      <c r="U19" s="136">
        <v>91</v>
      </c>
      <c r="V19" s="137">
        <v>0</v>
      </c>
      <c r="W19" s="137">
        <v>0</v>
      </c>
      <c r="X19" s="137">
        <v>0</v>
      </c>
      <c r="Y19" s="137">
        <v>0</v>
      </c>
      <c r="Z19" s="137">
        <v>0.7</v>
      </c>
      <c r="AA19" s="137">
        <v>0</v>
      </c>
      <c r="AB19" s="137">
        <v>0</v>
      </c>
      <c r="AC19" s="137">
        <v>0.1</v>
      </c>
    </row>
    <row r="20" spans="1:29" s="3" customFormat="1" ht="28.5" customHeight="1">
      <c r="A20" s="49"/>
      <c r="B20" s="150"/>
      <c r="C20" s="145" t="s">
        <v>21</v>
      </c>
      <c r="D20" s="145">
        <v>40</v>
      </c>
      <c r="E20" s="145">
        <v>2.84</v>
      </c>
      <c r="F20" s="145">
        <v>0.4</v>
      </c>
      <c r="G20" s="145">
        <v>18.2</v>
      </c>
      <c r="H20" s="145">
        <v>83.6</v>
      </c>
      <c r="I20" s="183">
        <v>0.08</v>
      </c>
      <c r="J20" s="183">
        <v>0</v>
      </c>
      <c r="K20" s="183">
        <v>0</v>
      </c>
      <c r="L20" s="183">
        <v>0.4</v>
      </c>
      <c r="M20" s="183">
        <v>9.1999999999999993</v>
      </c>
      <c r="N20" s="183">
        <v>13.2</v>
      </c>
      <c r="O20" s="183">
        <v>33.6</v>
      </c>
      <c r="P20" s="183">
        <v>0.76</v>
      </c>
      <c r="Q20" s="145">
        <v>40</v>
      </c>
      <c r="R20" s="145">
        <v>2.84</v>
      </c>
      <c r="S20" s="145">
        <v>0.4</v>
      </c>
      <c r="T20" s="145">
        <v>18.2</v>
      </c>
      <c r="U20" s="145">
        <v>83.6</v>
      </c>
      <c r="V20" s="183">
        <v>0.08</v>
      </c>
      <c r="W20" s="138">
        <v>0</v>
      </c>
      <c r="X20" s="138">
        <v>0</v>
      </c>
      <c r="Y20" s="138">
        <v>1.32</v>
      </c>
      <c r="Z20" s="138">
        <v>21</v>
      </c>
      <c r="AA20" s="138">
        <v>28.2</v>
      </c>
      <c r="AB20" s="138">
        <v>94.8</v>
      </c>
      <c r="AC20" s="138">
        <v>2.34</v>
      </c>
    </row>
    <row r="21" spans="1:29" s="1" customFormat="1" ht="18" customHeight="1">
      <c r="A21" s="47"/>
      <c r="B21" s="151"/>
      <c r="C21" s="151"/>
      <c r="D21" s="151"/>
      <c r="E21" s="152">
        <f>SUM(E15:E20)</f>
        <v>34</v>
      </c>
      <c r="F21" s="152">
        <f>SUM(F15:F20)</f>
        <v>31.849999999999998</v>
      </c>
      <c r="G21" s="152">
        <f>SUM(G15:G20)</f>
        <v>102.54</v>
      </c>
      <c r="H21" s="152">
        <f>SUM(H15:H20)</f>
        <v>815.73</v>
      </c>
      <c r="I21" s="153"/>
      <c r="J21" s="153"/>
      <c r="K21" s="153"/>
      <c r="L21" s="153"/>
      <c r="M21" s="153"/>
      <c r="N21" s="153"/>
      <c r="O21" s="153"/>
      <c r="P21" s="153"/>
      <c r="Q21" s="151"/>
      <c r="R21" s="152">
        <f>SUM(R15:R20)</f>
        <v>40.75</v>
      </c>
      <c r="S21" s="152">
        <f>SUM(S15:S20)</f>
        <v>39.119999999999997</v>
      </c>
      <c r="T21" s="152">
        <f>SUM(T15:T20)</f>
        <v>111.06000000000002</v>
      </c>
      <c r="U21" s="152">
        <f>SUM(U15:U20)</f>
        <v>981.88</v>
      </c>
      <c r="V21" s="153"/>
      <c r="W21" s="153"/>
      <c r="X21" s="153"/>
      <c r="Y21" s="153"/>
      <c r="Z21" s="153"/>
      <c r="AA21" s="153"/>
      <c r="AB21" s="153"/>
      <c r="AC21" s="153"/>
    </row>
    <row r="22" spans="1:29" s="1" customFormat="1" ht="13.5" customHeight="1">
      <c r="A22" s="47"/>
      <c r="B22" s="151"/>
      <c r="C22" s="151"/>
      <c r="D22" s="151"/>
      <c r="E22" s="152"/>
      <c r="F22" s="152"/>
      <c r="G22" s="152"/>
      <c r="H22" s="152"/>
      <c r="I22" s="153"/>
      <c r="J22" s="153"/>
      <c r="K22" s="153"/>
      <c r="L22" s="153"/>
      <c r="M22" s="153"/>
      <c r="N22" s="153"/>
      <c r="O22" s="153"/>
      <c r="P22" s="153"/>
      <c r="Q22" s="151"/>
      <c r="R22" s="152"/>
      <c r="S22" s="152"/>
      <c r="T22" s="152"/>
      <c r="U22" s="152"/>
      <c r="V22" s="153"/>
      <c r="W22" s="153"/>
      <c r="X22" s="153"/>
      <c r="Y22" s="153"/>
      <c r="Z22" s="153"/>
      <c r="AA22" s="153"/>
      <c r="AB22" s="153"/>
      <c r="AC22" s="153"/>
    </row>
    <row r="23" spans="1:29" ht="27" customHeight="1">
      <c r="A23" s="40"/>
      <c r="B23" s="79"/>
      <c r="C23" s="151" t="s">
        <v>17</v>
      </c>
      <c r="D23" s="79"/>
      <c r="E23" s="152">
        <f>E21+E13</f>
        <v>71.77000000000001</v>
      </c>
      <c r="F23" s="152">
        <f>F21+F13</f>
        <v>67.11</v>
      </c>
      <c r="G23" s="152">
        <f>G21+G13</f>
        <v>170.24</v>
      </c>
      <c r="H23" s="152">
        <f>H21+H13</f>
        <v>1494.2</v>
      </c>
      <c r="I23" s="138"/>
      <c r="J23" s="138"/>
      <c r="K23" s="138"/>
      <c r="L23" s="138"/>
      <c r="M23" s="138"/>
      <c r="N23" s="138"/>
      <c r="O23" s="138"/>
      <c r="P23" s="138"/>
      <c r="Q23" s="79"/>
      <c r="R23" s="152">
        <f>R21+R13</f>
        <v>88.43</v>
      </c>
      <c r="S23" s="152">
        <f>S21+S13</f>
        <v>83.210000000000008</v>
      </c>
      <c r="T23" s="152">
        <f>T21+T13</f>
        <v>187.16000000000003</v>
      </c>
      <c r="U23" s="152">
        <f>U21+U13</f>
        <v>1794.63</v>
      </c>
      <c r="V23" s="138"/>
      <c r="W23" s="138"/>
      <c r="X23" s="138"/>
      <c r="Y23" s="138"/>
      <c r="Z23" s="138"/>
      <c r="AA23" s="138"/>
      <c r="AB23" s="138"/>
      <c r="AC23" s="138"/>
    </row>
  </sheetData>
  <mergeCells count="16">
    <mergeCell ref="H2:H4"/>
    <mergeCell ref="I2:L4"/>
    <mergeCell ref="M2:P4"/>
    <mergeCell ref="B2:B4"/>
    <mergeCell ref="C2:C4"/>
    <mergeCell ref="D2:D4"/>
    <mergeCell ref="E2:E4"/>
    <mergeCell ref="F2:F4"/>
    <mergeCell ref="G2:G4"/>
    <mergeCell ref="V2:Y4"/>
    <mergeCell ref="Z2:AC4"/>
    <mergeCell ref="Q2:Q4"/>
    <mergeCell ref="R2:R4"/>
    <mergeCell ref="S2:S4"/>
    <mergeCell ref="T2:T4"/>
    <mergeCell ref="U2:U4"/>
  </mergeCells>
  <pageMargins left="0" right="0" top="0" bottom="0" header="0.11811023622047245" footer="0.11811023622047245"/>
  <pageSetup paperSize="9" orientation="landscape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4"/>
  <sheetViews>
    <sheetView view="pageBreakPreview" zoomScaleSheetLayoutView="100" workbookViewId="0">
      <selection activeCell="B14" sqref="B14"/>
    </sheetView>
  </sheetViews>
  <sheetFormatPr defaultColWidth="9.140625" defaultRowHeight="15"/>
  <cols>
    <col min="1" max="1" width="1.85546875" style="12" customWidth="1"/>
    <col min="2" max="2" width="7.42578125" style="155" customWidth="1"/>
    <col min="3" max="3" width="14" style="155" customWidth="1"/>
    <col min="4" max="4" width="6.28515625" style="155" customWidth="1"/>
    <col min="5" max="5" width="5.7109375" style="155" customWidth="1"/>
    <col min="6" max="6" width="5.85546875" style="155" customWidth="1"/>
    <col min="7" max="7" width="6.28515625" style="155" customWidth="1"/>
    <col min="8" max="8" width="7.42578125" style="155" customWidth="1"/>
    <col min="9" max="9" width="4" style="155" customWidth="1"/>
    <col min="10" max="11" width="3.28515625" style="155" customWidth="1"/>
    <col min="12" max="12" width="3.140625" style="155" customWidth="1"/>
    <col min="13" max="13" width="3.42578125" style="155" customWidth="1"/>
    <col min="14" max="14" width="3.7109375" style="155" customWidth="1"/>
    <col min="15" max="15" width="3.28515625" style="155" customWidth="1"/>
    <col min="16" max="16" width="3.42578125" style="155" customWidth="1"/>
    <col min="17" max="17" width="6.85546875" style="155" customWidth="1"/>
    <col min="18" max="18" width="5.85546875" style="155" customWidth="1"/>
    <col min="19" max="19" width="6.28515625" style="155" customWidth="1"/>
    <col min="20" max="20" width="6.5703125" style="155" customWidth="1"/>
    <col min="21" max="21" width="7.7109375" style="155" customWidth="1"/>
    <col min="22" max="22" width="3.42578125" style="155" customWidth="1"/>
    <col min="23" max="23" width="3.28515625" style="155" customWidth="1"/>
    <col min="24" max="25" width="3.42578125" style="155" customWidth="1"/>
    <col min="26" max="26" width="3.140625" style="155" customWidth="1"/>
    <col min="27" max="27" width="4" style="155" customWidth="1"/>
    <col min="28" max="28" width="3.7109375" style="155" customWidth="1"/>
    <col min="29" max="29" width="3.140625" style="155" customWidth="1"/>
    <col min="30" max="16384" width="9.140625" style="12"/>
  </cols>
  <sheetData>
    <row r="1" spans="1:29">
      <c r="A1" s="35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</row>
    <row r="2" spans="1:29" ht="29.25" customHeight="1">
      <c r="A2" s="35"/>
      <c r="B2" s="266" t="s">
        <v>18</v>
      </c>
      <c r="C2" s="266" t="s">
        <v>0</v>
      </c>
      <c r="D2" s="266" t="s">
        <v>82</v>
      </c>
      <c r="E2" s="266" t="s">
        <v>1</v>
      </c>
      <c r="F2" s="266" t="s">
        <v>2</v>
      </c>
      <c r="G2" s="266" t="s">
        <v>3</v>
      </c>
      <c r="H2" s="266" t="s">
        <v>4</v>
      </c>
      <c r="I2" s="266" t="s">
        <v>5</v>
      </c>
      <c r="J2" s="266"/>
      <c r="K2" s="266"/>
      <c r="L2" s="266"/>
      <c r="M2" s="266" t="s">
        <v>6</v>
      </c>
      <c r="N2" s="266"/>
      <c r="O2" s="266"/>
      <c r="P2" s="266"/>
      <c r="Q2" s="79" t="s">
        <v>56</v>
      </c>
      <c r="R2" s="79" t="s">
        <v>1</v>
      </c>
      <c r="S2" s="79" t="s">
        <v>2</v>
      </c>
      <c r="T2" s="79" t="s">
        <v>3</v>
      </c>
      <c r="U2" s="79" t="s">
        <v>4</v>
      </c>
      <c r="V2" s="266" t="s">
        <v>5</v>
      </c>
      <c r="W2" s="266"/>
      <c r="X2" s="266"/>
      <c r="Y2" s="266"/>
      <c r="Z2" s="266" t="s">
        <v>6</v>
      </c>
      <c r="AA2" s="266"/>
      <c r="AB2" s="266"/>
      <c r="AC2" s="266"/>
    </row>
    <row r="3" spans="1:29" ht="2.25" hidden="1" customHeight="1">
      <c r="A3" s="35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</row>
    <row r="4" spans="1:29" ht="15" hidden="1" customHeight="1">
      <c r="A4" s="35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</row>
    <row r="5" spans="1:29" ht="18.75" customHeight="1">
      <c r="A5" s="35"/>
      <c r="B5" s="79"/>
      <c r="C5" s="79"/>
      <c r="D5" s="79"/>
      <c r="E5" s="79"/>
      <c r="F5" s="79"/>
      <c r="G5" s="79"/>
      <c r="H5" s="79"/>
      <c r="I5" s="79" t="s">
        <v>7</v>
      </c>
      <c r="J5" s="79" t="s">
        <v>8</v>
      </c>
      <c r="K5" s="79" t="s">
        <v>9</v>
      </c>
      <c r="L5" s="79" t="s">
        <v>10</v>
      </c>
      <c r="M5" s="79" t="s">
        <v>11</v>
      </c>
      <c r="N5" s="79" t="s">
        <v>12</v>
      </c>
      <c r="O5" s="79" t="s">
        <v>13</v>
      </c>
      <c r="P5" s="79" t="s">
        <v>14</v>
      </c>
      <c r="Q5" s="79"/>
      <c r="R5" s="79"/>
      <c r="S5" s="79"/>
      <c r="T5" s="79"/>
      <c r="U5" s="79"/>
      <c r="V5" s="79" t="s">
        <v>57</v>
      </c>
      <c r="W5" s="79" t="s">
        <v>58</v>
      </c>
      <c r="X5" s="79" t="s">
        <v>59</v>
      </c>
      <c r="Y5" s="79" t="s">
        <v>60</v>
      </c>
      <c r="Z5" s="79" t="s">
        <v>11</v>
      </c>
      <c r="AA5" s="79" t="s">
        <v>12</v>
      </c>
      <c r="AB5" s="79" t="s">
        <v>13</v>
      </c>
      <c r="AC5" s="79" t="s">
        <v>14</v>
      </c>
    </row>
    <row r="6" spans="1:29" ht="17.25" customHeight="1">
      <c r="A6" s="35"/>
      <c r="B6" s="181" t="s">
        <v>34</v>
      </c>
      <c r="C6" s="182" t="s">
        <v>20</v>
      </c>
      <c r="D6" s="131"/>
      <c r="E6" s="131"/>
      <c r="F6" s="131"/>
      <c r="G6" s="131"/>
      <c r="H6" s="131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</row>
    <row r="7" spans="1:29" s="15" customFormat="1" ht="54.75" customHeight="1">
      <c r="A7" s="36"/>
      <c r="B7" s="263" t="s">
        <v>159</v>
      </c>
      <c r="C7" s="79" t="s">
        <v>111</v>
      </c>
      <c r="D7" s="79">
        <v>150</v>
      </c>
      <c r="E7" s="79">
        <v>4.53</v>
      </c>
      <c r="F7" s="79">
        <v>5.45</v>
      </c>
      <c r="G7" s="79">
        <v>25.72</v>
      </c>
      <c r="H7" s="79">
        <v>170.37</v>
      </c>
      <c r="I7" s="138">
        <v>0.1076</v>
      </c>
      <c r="J7" s="138">
        <v>0.41599999999999998</v>
      </c>
      <c r="K7" s="138">
        <v>1.0999999999999999E-2</v>
      </c>
      <c r="L7" s="138">
        <v>7.4999999999999997E-2</v>
      </c>
      <c r="M7" s="138">
        <v>103.21</v>
      </c>
      <c r="N7" s="138">
        <v>53.33</v>
      </c>
      <c r="O7" s="138">
        <v>7.95</v>
      </c>
      <c r="P7" s="138">
        <v>0.06</v>
      </c>
      <c r="Q7" s="79">
        <v>200</v>
      </c>
      <c r="R7" s="79">
        <v>6.04</v>
      </c>
      <c r="S7" s="79">
        <v>7.27</v>
      </c>
      <c r="T7" s="79">
        <v>34.29</v>
      </c>
      <c r="U7" s="79">
        <v>227.16</v>
      </c>
      <c r="V7" s="138">
        <v>0.14349999999999999</v>
      </c>
      <c r="W7" s="138">
        <v>0.55500000000000005</v>
      </c>
      <c r="X7" s="138">
        <v>1.4999999999999999E-2</v>
      </c>
      <c r="Y7" s="138">
        <v>0.1</v>
      </c>
      <c r="Z7" s="138">
        <v>137.61000000000001</v>
      </c>
      <c r="AA7" s="138">
        <v>71.099999999999994</v>
      </c>
      <c r="AB7" s="138">
        <v>10.6</v>
      </c>
      <c r="AC7" s="138">
        <v>0.08</v>
      </c>
    </row>
    <row r="8" spans="1:29" s="15" customFormat="1" ht="32.25" customHeight="1">
      <c r="A8" s="37"/>
      <c r="B8" s="145" t="s">
        <v>160</v>
      </c>
      <c r="C8" s="145" t="s">
        <v>22</v>
      </c>
      <c r="D8" s="145">
        <v>200</v>
      </c>
      <c r="E8" s="145">
        <v>4.08</v>
      </c>
      <c r="F8" s="145">
        <v>3.54</v>
      </c>
      <c r="G8" s="145">
        <v>17.579999999999998</v>
      </c>
      <c r="H8" s="145">
        <v>118.6</v>
      </c>
      <c r="I8" s="183">
        <v>1.59</v>
      </c>
      <c r="J8" s="183">
        <v>0.06</v>
      </c>
      <c r="K8" s="183">
        <v>0.19</v>
      </c>
      <c r="L8" s="183">
        <v>0.17</v>
      </c>
      <c r="M8" s="183">
        <v>152.22</v>
      </c>
      <c r="N8" s="183">
        <v>21.34</v>
      </c>
      <c r="O8" s="183">
        <v>124.56</v>
      </c>
      <c r="P8" s="183">
        <v>0.48</v>
      </c>
      <c r="Q8" s="145">
        <v>200</v>
      </c>
      <c r="R8" s="145">
        <v>4.08</v>
      </c>
      <c r="S8" s="145">
        <v>3.54</v>
      </c>
      <c r="T8" s="145">
        <v>17.579999999999998</v>
      </c>
      <c r="U8" s="145">
        <v>118.6</v>
      </c>
      <c r="V8" s="183">
        <v>1.59</v>
      </c>
      <c r="W8" s="183">
        <v>0.06</v>
      </c>
      <c r="X8" s="183">
        <v>0.19</v>
      </c>
      <c r="Y8" s="183">
        <v>0.17</v>
      </c>
      <c r="Z8" s="183">
        <v>152.22</v>
      </c>
      <c r="AA8" s="183">
        <v>21.34</v>
      </c>
      <c r="AB8" s="183">
        <v>124.56</v>
      </c>
      <c r="AC8" s="183">
        <v>0.48</v>
      </c>
    </row>
    <row r="9" spans="1:29" s="15" customFormat="1" ht="23.25" customHeight="1">
      <c r="A9" s="37"/>
      <c r="B9" s="145"/>
      <c r="C9" s="149" t="s">
        <v>79</v>
      </c>
      <c r="D9" s="79">
        <v>100</v>
      </c>
      <c r="E9" s="79">
        <v>0.2</v>
      </c>
      <c r="F9" s="79">
        <v>0.2</v>
      </c>
      <c r="G9" s="79">
        <v>4.9000000000000004</v>
      </c>
      <c r="H9" s="79">
        <v>33.75</v>
      </c>
      <c r="I9" s="138">
        <v>1.4999999999999999E-2</v>
      </c>
      <c r="J9" s="138">
        <v>5</v>
      </c>
      <c r="K9" s="138">
        <v>2.5</v>
      </c>
      <c r="L9" s="138">
        <v>0.1</v>
      </c>
      <c r="M9" s="138">
        <v>8</v>
      </c>
      <c r="N9" s="138">
        <v>0.2</v>
      </c>
      <c r="O9" s="138">
        <v>4.5</v>
      </c>
      <c r="P9" s="138">
        <v>1.1000000000000001</v>
      </c>
      <c r="Q9" s="79">
        <v>100</v>
      </c>
      <c r="R9" s="79">
        <v>0.2</v>
      </c>
      <c r="S9" s="79">
        <v>0.2</v>
      </c>
      <c r="T9" s="79">
        <v>4.9000000000000004</v>
      </c>
      <c r="U9" s="79">
        <v>33.75</v>
      </c>
      <c r="V9" s="138">
        <v>1.4999999999999999E-2</v>
      </c>
      <c r="W9" s="138">
        <v>5</v>
      </c>
      <c r="X9" s="138">
        <v>2.5</v>
      </c>
      <c r="Y9" s="138">
        <v>0.1</v>
      </c>
      <c r="Z9" s="138">
        <v>8</v>
      </c>
      <c r="AA9" s="138">
        <v>0.2</v>
      </c>
      <c r="AB9" s="138">
        <v>4.5</v>
      </c>
      <c r="AC9" s="138">
        <v>1.1000000000000001</v>
      </c>
    </row>
    <row r="10" spans="1:29" s="15" customFormat="1" ht="28.5" customHeight="1">
      <c r="A10" s="37"/>
      <c r="B10" s="176" t="s">
        <v>161</v>
      </c>
      <c r="C10" s="145" t="s">
        <v>21</v>
      </c>
      <c r="D10" s="145">
        <v>40</v>
      </c>
      <c r="E10" s="145">
        <v>2.84</v>
      </c>
      <c r="F10" s="145">
        <v>0.4</v>
      </c>
      <c r="G10" s="145">
        <v>18.2</v>
      </c>
      <c r="H10" s="145">
        <v>83.6</v>
      </c>
      <c r="I10" s="183">
        <v>0.08</v>
      </c>
      <c r="J10" s="183">
        <v>0</v>
      </c>
      <c r="K10" s="183">
        <v>0</v>
      </c>
      <c r="L10" s="183">
        <v>0.4</v>
      </c>
      <c r="M10" s="183">
        <v>9.1999999999999993</v>
      </c>
      <c r="N10" s="183">
        <v>13.2</v>
      </c>
      <c r="O10" s="183">
        <v>33.6</v>
      </c>
      <c r="P10" s="184">
        <v>0.76</v>
      </c>
      <c r="Q10" s="145">
        <v>40</v>
      </c>
      <c r="R10" s="145">
        <v>2.84</v>
      </c>
      <c r="S10" s="145">
        <v>0.4</v>
      </c>
      <c r="T10" s="145">
        <v>18.2</v>
      </c>
      <c r="U10" s="145">
        <v>83.6</v>
      </c>
      <c r="V10" s="183">
        <v>0.08</v>
      </c>
      <c r="W10" s="183">
        <v>0</v>
      </c>
      <c r="X10" s="183">
        <v>0</v>
      </c>
      <c r="Y10" s="183">
        <v>0.4</v>
      </c>
      <c r="Z10" s="183">
        <v>9.1999999999999993</v>
      </c>
      <c r="AA10" s="183">
        <v>13.2</v>
      </c>
      <c r="AB10" s="183">
        <v>33.6</v>
      </c>
      <c r="AC10" s="184">
        <v>0.76</v>
      </c>
    </row>
    <row r="11" spans="1:29" s="15" customFormat="1" ht="18.75" customHeight="1">
      <c r="A11" s="37"/>
      <c r="B11" s="132"/>
      <c r="C11" s="132"/>
      <c r="D11" s="132"/>
      <c r="E11" s="185">
        <f>SUM(E7:E10)</f>
        <v>11.649999999999999</v>
      </c>
      <c r="F11" s="185">
        <f>SUM(F7:F10)</f>
        <v>9.59</v>
      </c>
      <c r="G11" s="140">
        <f>SUM(G7:G10)</f>
        <v>66.399999999999991</v>
      </c>
      <c r="H11" s="186">
        <f>SUM(H7:H10)</f>
        <v>406.32000000000005</v>
      </c>
      <c r="I11" s="133"/>
      <c r="J11" s="133"/>
      <c r="K11" s="133"/>
      <c r="L11" s="133"/>
      <c r="M11" s="133"/>
      <c r="N11" s="133"/>
      <c r="O11" s="133"/>
      <c r="P11" s="133"/>
      <c r="Q11" s="187"/>
      <c r="R11" s="187">
        <f>SUM(R7:R10)</f>
        <v>13.16</v>
      </c>
      <c r="S11" s="187">
        <f>SUM(S7:S10)</f>
        <v>11.409999999999998</v>
      </c>
      <c r="T11" s="187">
        <f>SUM(T7:T10)</f>
        <v>74.97</v>
      </c>
      <c r="U11" s="188">
        <f>SUM(U7:U10)</f>
        <v>463.11</v>
      </c>
      <c r="V11" s="189"/>
      <c r="W11" s="189"/>
      <c r="X11" s="189"/>
      <c r="Y11" s="189"/>
      <c r="Z11" s="189"/>
      <c r="AA11" s="189"/>
      <c r="AB11" s="189"/>
      <c r="AC11" s="189"/>
    </row>
    <row r="12" spans="1:29" s="15" customFormat="1">
      <c r="A12" s="37"/>
      <c r="B12" s="132"/>
      <c r="C12" s="190" t="s">
        <v>19</v>
      </c>
      <c r="D12" s="132"/>
      <c r="E12" s="171"/>
      <c r="F12" s="171"/>
      <c r="G12" s="171"/>
      <c r="H12" s="171"/>
      <c r="I12" s="133"/>
      <c r="J12" s="133"/>
      <c r="K12" s="133"/>
      <c r="L12" s="133"/>
      <c r="M12" s="133"/>
      <c r="N12" s="133"/>
      <c r="O12" s="133"/>
      <c r="P12" s="133"/>
      <c r="Q12" s="191"/>
      <c r="R12" s="191"/>
      <c r="S12" s="191"/>
      <c r="T12" s="191"/>
      <c r="U12" s="191"/>
      <c r="V12" s="189"/>
      <c r="W12" s="189"/>
      <c r="X12" s="189"/>
      <c r="Y12" s="189"/>
      <c r="Z12" s="189"/>
      <c r="AA12" s="189"/>
      <c r="AB12" s="189"/>
      <c r="AC12" s="189"/>
    </row>
    <row r="13" spans="1:29" s="15" customFormat="1" ht="30" customHeight="1">
      <c r="A13" s="37"/>
      <c r="B13" s="132" t="s">
        <v>162</v>
      </c>
      <c r="C13" s="132" t="s">
        <v>49</v>
      </c>
      <c r="D13" s="132">
        <v>100</v>
      </c>
      <c r="E13" s="132">
        <v>1.2</v>
      </c>
      <c r="F13" s="132">
        <v>4.9000000000000004</v>
      </c>
      <c r="G13" s="132">
        <v>10.1</v>
      </c>
      <c r="H13" s="132">
        <v>86.7</v>
      </c>
      <c r="I13" s="133">
        <v>0</v>
      </c>
      <c r="J13" s="133">
        <v>10.3</v>
      </c>
      <c r="K13" s="133">
        <v>0</v>
      </c>
      <c r="L13" s="133">
        <v>0.6</v>
      </c>
      <c r="M13" s="133">
        <v>36</v>
      </c>
      <c r="N13" s="133">
        <v>14.7</v>
      </c>
      <c r="O13" s="133">
        <v>25.2</v>
      </c>
      <c r="P13" s="133">
        <v>1.2</v>
      </c>
      <c r="Q13" s="132">
        <v>100</v>
      </c>
      <c r="R13" s="132">
        <v>1.2</v>
      </c>
      <c r="S13" s="132">
        <v>4.9000000000000004</v>
      </c>
      <c r="T13" s="132">
        <v>10.1</v>
      </c>
      <c r="U13" s="132">
        <v>86.7</v>
      </c>
      <c r="V13" s="133">
        <v>0</v>
      </c>
      <c r="W13" s="133">
        <v>10.3</v>
      </c>
      <c r="X13" s="133">
        <v>0</v>
      </c>
      <c r="Y13" s="133">
        <v>0.6</v>
      </c>
      <c r="Z13" s="133">
        <v>36</v>
      </c>
      <c r="AA13" s="133">
        <v>14.7</v>
      </c>
      <c r="AB13" s="133">
        <v>25.2</v>
      </c>
      <c r="AC13" s="133">
        <v>1.2</v>
      </c>
    </row>
    <row r="14" spans="1:29" s="14" customFormat="1" ht="34.5" customHeight="1">
      <c r="A14" s="38"/>
      <c r="B14" s="192" t="s">
        <v>163</v>
      </c>
      <c r="C14" s="192" t="s">
        <v>84</v>
      </c>
      <c r="D14" s="193">
        <v>250</v>
      </c>
      <c r="E14" s="194">
        <v>1.97</v>
      </c>
      <c r="F14" s="194">
        <v>2.71</v>
      </c>
      <c r="G14" s="194">
        <v>12.11</v>
      </c>
      <c r="H14" s="194">
        <v>185.75</v>
      </c>
      <c r="I14" s="195">
        <v>0.09</v>
      </c>
      <c r="J14" s="195">
        <v>8.25</v>
      </c>
      <c r="K14" s="195">
        <v>0.06</v>
      </c>
      <c r="L14" s="195">
        <v>0.99</v>
      </c>
      <c r="M14" s="195">
        <v>26.7</v>
      </c>
      <c r="N14" s="195">
        <v>22.78</v>
      </c>
      <c r="O14" s="195">
        <v>55.98</v>
      </c>
      <c r="P14" s="195">
        <v>0.88</v>
      </c>
      <c r="Q14" s="193">
        <v>250</v>
      </c>
      <c r="R14" s="194">
        <v>1.97</v>
      </c>
      <c r="S14" s="194">
        <v>2.71</v>
      </c>
      <c r="T14" s="194">
        <v>12.11</v>
      </c>
      <c r="U14" s="194">
        <v>185.75</v>
      </c>
      <c r="V14" s="195">
        <v>0.09</v>
      </c>
      <c r="W14" s="195">
        <v>8.25</v>
      </c>
      <c r="X14" s="195">
        <v>0.06</v>
      </c>
      <c r="Y14" s="195">
        <v>0.99</v>
      </c>
      <c r="Z14" s="195">
        <v>26.7</v>
      </c>
      <c r="AA14" s="195">
        <v>22.78</v>
      </c>
      <c r="AB14" s="195">
        <v>55.98</v>
      </c>
      <c r="AC14" s="195">
        <v>0.88</v>
      </c>
    </row>
    <row r="15" spans="1:29" s="15" customFormat="1" ht="36.75" customHeight="1">
      <c r="A15" s="37"/>
      <c r="B15" s="132" t="s">
        <v>44</v>
      </c>
      <c r="C15" s="132" t="s">
        <v>85</v>
      </c>
      <c r="D15" s="196">
        <v>100</v>
      </c>
      <c r="E15" s="197">
        <v>19</v>
      </c>
      <c r="F15" s="197">
        <v>1.2</v>
      </c>
      <c r="G15" s="197">
        <v>1</v>
      </c>
      <c r="H15" s="197">
        <v>182.8</v>
      </c>
      <c r="I15" s="198">
        <v>0.2</v>
      </c>
      <c r="J15" s="198">
        <v>0.6</v>
      </c>
      <c r="K15" s="198">
        <v>0.2</v>
      </c>
      <c r="L15" s="198">
        <v>1.2</v>
      </c>
      <c r="M15" s="198">
        <v>79.599999999999994</v>
      </c>
      <c r="N15" s="198">
        <v>64.8</v>
      </c>
      <c r="O15" s="198">
        <v>280.2</v>
      </c>
      <c r="P15" s="198">
        <v>1.2</v>
      </c>
      <c r="Q15" s="196">
        <v>100</v>
      </c>
      <c r="R15" s="197">
        <v>19</v>
      </c>
      <c r="S15" s="197">
        <v>1.2</v>
      </c>
      <c r="T15" s="197">
        <v>1</v>
      </c>
      <c r="U15" s="197">
        <v>182.8</v>
      </c>
      <c r="V15" s="198">
        <v>0.2</v>
      </c>
      <c r="W15" s="198">
        <v>0.6</v>
      </c>
      <c r="X15" s="198">
        <v>0.2</v>
      </c>
      <c r="Y15" s="198">
        <v>1.2</v>
      </c>
      <c r="Z15" s="198">
        <v>79.599999999999994</v>
      </c>
      <c r="AA15" s="198">
        <v>64.8</v>
      </c>
      <c r="AB15" s="198">
        <v>280.2</v>
      </c>
      <c r="AC15" s="198">
        <v>1.2</v>
      </c>
    </row>
    <row r="16" spans="1:29" s="15" customFormat="1" ht="28.5" customHeight="1">
      <c r="A16" s="37"/>
      <c r="B16" s="132" t="s">
        <v>26</v>
      </c>
      <c r="C16" s="132" t="s">
        <v>86</v>
      </c>
      <c r="D16" s="132">
        <v>50</v>
      </c>
      <c r="E16" s="132">
        <v>1.3</v>
      </c>
      <c r="F16" s="132">
        <v>2.4</v>
      </c>
      <c r="G16" s="132">
        <v>4.2</v>
      </c>
      <c r="H16" s="132">
        <v>34</v>
      </c>
      <c r="I16" s="133">
        <v>7.4999999999999997E-2</v>
      </c>
      <c r="J16" s="133">
        <v>0.04</v>
      </c>
      <c r="K16" s="133">
        <v>2.8000000000000001E-2</v>
      </c>
      <c r="L16" s="133">
        <v>0.15</v>
      </c>
      <c r="M16" s="133">
        <v>7.9</v>
      </c>
      <c r="N16" s="133">
        <v>3</v>
      </c>
      <c r="O16" s="133">
        <v>5.32</v>
      </c>
      <c r="P16" s="133">
        <v>0.48</v>
      </c>
      <c r="Q16" s="132">
        <v>50</v>
      </c>
      <c r="R16" s="132">
        <v>1.3</v>
      </c>
      <c r="S16" s="132">
        <v>2.4</v>
      </c>
      <c r="T16" s="132">
        <v>4.2</v>
      </c>
      <c r="U16" s="132">
        <v>34</v>
      </c>
      <c r="V16" s="133">
        <v>7.4999999999999997E-2</v>
      </c>
      <c r="W16" s="133">
        <v>0.04</v>
      </c>
      <c r="X16" s="133">
        <v>2.8000000000000001E-2</v>
      </c>
      <c r="Y16" s="133">
        <v>0.15</v>
      </c>
      <c r="Z16" s="133">
        <v>7.9</v>
      </c>
      <c r="AA16" s="133">
        <v>3</v>
      </c>
      <c r="AB16" s="133">
        <v>5.32</v>
      </c>
      <c r="AC16" s="133">
        <v>0.48</v>
      </c>
    </row>
    <row r="17" spans="1:29" s="15" customFormat="1" ht="30.75" customHeight="1">
      <c r="A17" s="37"/>
      <c r="B17" s="132" t="s">
        <v>32</v>
      </c>
      <c r="C17" s="132" t="s">
        <v>81</v>
      </c>
      <c r="D17" s="132">
        <v>150</v>
      </c>
      <c r="E17" s="132">
        <v>14.1</v>
      </c>
      <c r="F17" s="132">
        <v>6.9</v>
      </c>
      <c r="G17" s="132">
        <v>18.45</v>
      </c>
      <c r="H17" s="132">
        <v>257.5</v>
      </c>
      <c r="I17" s="133">
        <v>0.56000000000000005</v>
      </c>
      <c r="J17" s="133">
        <v>0</v>
      </c>
      <c r="K17" s="133">
        <v>0.87</v>
      </c>
      <c r="L17" s="133">
        <v>0</v>
      </c>
      <c r="M17" s="133">
        <v>80.63</v>
      </c>
      <c r="N17" s="133">
        <v>73.849999999999994</v>
      </c>
      <c r="O17" s="133">
        <v>228.6</v>
      </c>
      <c r="P17" s="133">
        <v>4.7</v>
      </c>
      <c r="Q17" s="132">
        <v>200</v>
      </c>
      <c r="R17" s="132">
        <v>18.8</v>
      </c>
      <c r="S17" s="132">
        <v>9.1999999999999993</v>
      </c>
      <c r="T17" s="132">
        <v>24.6</v>
      </c>
      <c r="U17" s="132">
        <v>342.93</v>
      </c>
      <c r="V17" s="133">
        <v>0.75</v>
      </c>
      <c r="W17" s="133">
        <v>0</v>
      </c>
      <c r="X17" s="133">
        <v>1.1599999999999999</v>
      </c>
      <c r="Y17" s="133">
        <v>0</v>
      </c>
      <c r="Z17" s="133">
        <v>107.47</v>
      </c>
      <c r="AA17" s="133">
        <v>98.53</v>
      </c>
      <c r="AB17" s="133">
        <v>305.33</v>
      </c>
      <c r="AC17" s="133">
        <v>6.27</v>
      </c>
    </row>
    <row r="18" spans="1:29" s="15" customFormat="1" ht="47.25" customHeight="1">
      <c r="A18" s="37"/>
      <c r="B18" s="79" t="s">
        <v>110</v>
      </c>
      <c r="C18" s="79" t="s">
        <v>70</v>
      </c>
      <c r="D18" s="79">
        <v>200</v>
      </c>
      <c r="E18" s="79">
        <v>1.36</v>
      </c>
      <c r="F18" s="79"/>
      <c r="G18" s="79">
        <v>22.02</v>
      </c>
      <c r="H18" s="79">
        <v>116.19</v>
      </c>
      <c r="I18" s="138"/>
      <c r="J18" s="138"/>
      <c r="K18" s="138"/>
      <c r="L18" s="138"/>
      <c r="M18" s="138">
        <v>1</v>
      </c>
      <c r="N18" s="138"/>
      <c r="O18" s="138"/>
      <c r="P18" s="138">
        <v>0.1</v>
      </c>
      <c r="Q18" s="79">
        <v>200</v>
      </c>
      <c r="R18" s="79">
        <v>1.36</v>
      </c>
      <c r="S18" s="79"/>
      <c r="T18" s="79">
        <v>22.02</v>
      </c>
      <c r="U18" s="79">
        <v>116.19</v>
      </c>
      <c r="V18" s="138"/>
      <c r="W18" s="138"/>
      <c r="X18" s="138"/>
      <c r="Y18" s="138"/>
      <c r="Z18" s="138">
        <v>1</v>
      </c>
      <c r="AA18" s="138"/>
      <c r="AB18" s="138"/>
      <c r="AC18" s="138">
        <v>0.1</v>
      </c>
    </row>
    <row r="19" spans="1:29" s="15" customFormat="1" ht="28.5" customHeight="1">
      <c r="A19" s="37"/>
      <c r="B19" s="132"/>
      <c r="C19" s="199" t="s">
        <v>62</v>
      </c>
      <c r="D19" s="79">
        <v>50</v>
      </c>
      <c r="E19" s="79">
        <v>6</v>
      </c>
      <c r="F19" s="79">
        <v>0.45</v>
      </c>
      <c r="G19" s="79">
        <v>21</v>
      </c>
      <c r="H19" s="79">
        <v>108</v>
      </c>
      <c r="I19" s="138">
        <v>0.24</v>
      </c>
      <c r="J19" s="138"/>
      <c r="K19" s="138"/>
      <c r="L19" s="138">
        <v>1.2</v>
      </c>
      <c r="M19" s="138">
        <v>27.6</v>
      </c>
      <c r="N19" s="138">
        <v>100.8</v>
      </c>
      <c r="O19" s="138">
        <v>39.6</v>
      </c>
      <c r="P19" s="138">
        <v>2.2799999999999998</v>
      </c>
      <c r="Q19" s="79">
        <v>50</v>
      </c>
      <c r="R19" s="79">
        <v>6</v>
      </c>
      <c r="S19" s="79">
        <v>0.45</v>
      </c>
      <c r="T19" s="79">
        <v>21</v>
      </c>
      <c r="U19" s="79">
        <v>108</v>
      </c>
      <c r="V19" s="138">
        <v>0.24</v>
      </c>
      <c r="W19" s="138"/>
      <c r="X19" s="138"/>
      <c r="Y19" s="138">
        <v>1.2</v>
      </c>
      <c r="Z19" s="138">
        <v>27.6</v>
      </c>
      <c r="AA19" s="138">
        <v>100.8</v>
      </c>
      <c r="AB19" s="138">
        <v>39.6</v>
      </c>
      <c r="AC19" s="138">
        <v>2.2799999999999998</v>
      </c>
    </row>
    <row r="20" spans="1:29" ht="29.25" customHeight="1">
      <c r="A20" s="35"/>
      <c r="B20" s="79" t="str">
        <f>B10</f>
        <v>№  55</v>
      </c>
      <c r="C20" s="145" t="s">
        <v>149</v>
      </c>
      <c r="D20" s="145">
        <v>40</v>
      </c>
      <c r="E20" s="145">
        <v>2.84</v>
      </c>
      <c r="F20" s="145">
        <v>0.4</v>
      </c>
      <c r="G20" s="145">
        <v>18.2</v>
      </c>
      <c r="H20" s="145">
        <v>83.6</v>
      </c>
      <c r="I20" s="183">
        <v>0.08</v>
      </c>
      <c r="J20" s="183">
        <v>0</v>
      </c>
      <c r="K20" s="183">
        <v>0</v>
      </c>
      <c r="L20" s="183">
        <v>0.4</v>
      </c>
      <c r="M20" s="183">
        <v>9.1999999999999993</v>
      </c>
      <c r="N20" s="183">
        <v>13.2</v>
      </c>
      <c r="O20" s="183">
        <v>33.6</v>
      </c>
      <c r="P20" s="183">
        <v>0.76</v>
      </c>
      <c r="Q20" s="145">
        <v>40</v>
      </c>
      <c r="R20" s="145">
        <v>2.84</v>
      </c>
      <c r="S20" s="145">
        <v>0.4</v>
      </c>
      <c r="T20" s="145">
        <v>18.2</v>
      </c>
      <c r="U20" s="145">
        <v>83.6</v>
      </c>
      <c r="V20" s="183">
        <v>0.08</v>
      </c>
      <c r="W20" s="183">
        <v>0</v>
      </c>
      <c r="X20" s="183">
        <v>0</v>
      </c>
      <c r="Y20" s="183">
        <v>0.4</v>
      </c>
      <c r="Z20" s="183">
        <v>9.1999999999999993</v>
      </c>
      <c r="AA20" s="183">
        <v>13.2</v>
      </c>
      <c r="AB20" s="183">
        <v>33.6</v>
      </c>
      <c r="AC20" s="183">
        <v>0.76</v>
      </c>
    </row>
    <row r="21" spans="1:29" s="1" customFormat="1">
      <c r="A21" s="39"/>
      <c r="B21" s="151"/>
      <c r="C21" s="151"/>
      <c r="D21" s="151"/>
      <c r="E21" s="200">
        <f>SUM(E13:E20)</f>
        <v>47.769999999999996</v>
      </c>
      <c r="F21" s="200">
        <f t="shared" ref="F21:H21" si="0">SUM(F13:F20)</f>
        <v>18.959999999999997</v>
      </c>
      <c r="G21" s="200">
        <f t="shared" si="0"/>
        <v>107.08</v>
      </c>
      <c r="H21" s="200">
        <f t="shared" si="0"/>
        <v>1054.54</v>
      </c>
      <c r="I21" s="151"/>
      <c r="J21" s="153"/>
      <c r="K21" s="153"/>
      <c r="L21" s="153"/>
      <c r="M21" s="153"/>
      <c r="N21" s="153"/>
      <c r="O21" s="153"/>
      <c r="P21" s="153"/>
      <c r="Q21" s="201"/>
      <c r="R21" s="200">
        <f t="shared" ref="R21:U21" si="1">SUM(R13:R20)</f>
        <v>52.47</v>
      </c>
      <c r="S21" s="200">
        <f t="shared" si="1"/>
        <v>21.259999999999998</v>
      </c>
      <c r="T21" s="200">
        <f t="shared" si="1"/>
        <v>113.23</v>
      </c>
      <c r="U21" s="200">
        <f t="shared" si="1"/>
        <v>1139.97</v>
      </c>
      <c r="V21" s="201"/>
      <c r="W21" s="202"/>
      <c r="X21" s="202"/>
      <c r="Y21" s="202"/>
      <c r="Z21" s="202"/>
      <c r="AA21" s="202"/>
      <c r="AB21" s="202"/>
      <c r="AC21" s="202"/>
    </row>
    <row r="22" spans="1:29">
      <c r="A22" s="35"/>
      <c r="B22" s="79"/>
      <c r="C22" s="79"/>
      <c r="D22" s="79"/>
      <c r="E22" s="79"/>
      <c r="F22" s="79"/>
      <c r="G22" s="79"/>
      <c r="H22" s="79"/>
      <c r="I22" s="79"/>
      <c r="J22" s="138"/>
      <c r="K22" s="138"/>
      <c r="L22" s="138"/>
      <c r="M22" s="138"/>
      <c r="N22" s="138"/>
      <c r="O22" s="138"/>
      <c r="P22" s="138"/>
      <c r="Q22" s="203"/>
      <c r="R22" s="203"/>
      <c r="S22" s="203"/>
      <c r="T22" s="203"/>
      <c r="U22" s="203"/>
      <c r="V22" s="203"/>
      <c r="W22" s="204"/>
      <c r="X22" s="204"/>
      <c r="Y22" s="204"/>
      <c r="Z22" s="204"/>
      <c r="AA22" s="204"/>
      <c r="AB22" s="204"/>
      <c r="AC22" s="204"/>
    </row>
    <row r="23" spans="1:29" ht="29.25" customHeight="1">
      <c r="A23" s="35"/>
      <c r="B23" s="79"/>
      <c r="C23" s="205" t="s">
        <v>17</v>
      </c>
      <c r="D23" s="79"/>
      <c r="E23" s="200">
        <f>E21+E11</f>
        <v>59.419999999999995</v>
      </c>
      <c r="F23" s="200">
        <f>F21+F11</f>
        <v>28.549999999999997</v>
      </c>
      <c r="G23" s="200">
        <f>G21+G11</f>
        <v>173.48</v>
      </c>
      <c r="H23" s="200">
        <f>H21+H11</f>
        <v>1460.8600000000001</v>
      </c>
      <c r="I23" s="79"/>
      <c r="J23" s="138"/>
      <c r="K23" s="138"/>
      <c r="L23" s="138"/>
      <c r="M23" s="138"/>
      <c r="N23" s="138"/>
      <c r="O23" s="138"/>
      <c r="P23" s="138"/>
      <c r="Q23" s="203"/>
      <c r="R23" s="206">
        <f>SUM(R11,R21)</f>
        <v>65.63</v>
      </c>
      <c r="S23" s="206">
        <f>SUM(S11,S21)</f>
        <v>32.669999999999995</v>
      </c>
      <c r="T23" s="206">
        <f>SUM(T11,T21)</f>
        <v>188.2</v>
      </c>
      <c r="U23" s="206">
        <f>SUM(U11,U21)</f>
        <v>1603.08</v>
      </c>
      <c r="V23" s="203"/>
      <c r="W23" s="204"/>
      <c r="X23" s="204"/>
      <c r="Y23" s="204"/>
      <c r="Z23" s="204"/>
      <c r="AA23" s="204"/>
      <c r="AB23" s="204"/>
      <c r="AC23" s="204"/>
    </row>
    <row r="24" spans="1:29"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</row>
  </sheetData>
  <mergeCells count="11">
    <mergeCell ref="V2:Y2"/>
    <mergeCell ref="Z2:AC2"/>
    <mergeCell ref="H2:H4"/>
    <mergeCell ref="I2:L4"/>
    <mergeCell ref="M2:P4"/>
    <mergeCell ref="G2:G4"/>
    <mergeCell ref="B2:B4"/>
    <mergeCell ref="C2:C4"/>
    <mergeCell ref="D2:D4"/>
    <mergeCell ref="E2:E4"/>
    <mergeCell ref="F2:F4"/>
  </mergeCells>
  <pageMargins left="0" right="0" top="0" bottom="0" header="0.31496062992125984" footer="0.31496062992125984"/>
  <pageSetup paperSize="9" orientation="landscape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view="pageBreakPreview" zoomScaleSheetLayoutView="100" workbookViewId="0">
      <selection activeCell="E20" sqref="E20"/>
    </sheetView>
  </sheetViews>
  <sheetFormatPr defaultColWidth="9.140625" defaultRowHeight="15"/>
  <cols>
    <col min="1" max="1" width="2.28515625" style="9" customWidth="1"/>
    <col min="2" max="2" width="7.42578125" style="155" customWidth="1"/>
    <col min="3" max="3" width="13.28515625" style="155" customWidth="1"/>
    <col min="4" max="4" width="5.85546875" style="155" customWidth="1"/>
    <col min="5" max="5" width="7" style="155" customWidth="1"/>
    <col min="6" max="6" width="5.7109375" style="155" customWidth="1"/>
    <col min="7" max="7" width="6.7109375" style="155" customWidth="1"/>
    <col min="8" max="8" width="8.28515625" style="155" customWidth="1"/>
    <col min="9" max="9" width="3" style="155" customWidth="1"/>
    <col min="10" max="10" width="3.28515625" style="155" customWidth="1"/>
    <col min="11" max="11" width="3" style="155" customWidth="1"/>
    <col min="12" max="12" width="3.28515625" style="155" customWidth="1"/>
    <col min="13" max="13" width="3" style="155" customWidth="1"/>
    <col min="14" max="14" width="3.42578125" style="155" customWidth="1"/>
    <col min="15" max="15" width="3.140625" style="155" customWidth="1"/>
    <col min="16" max="16" width="3" style="155" customWidth="1"/>
    <col min="17" max="17" width="6" style="155" customWidth="1"/>
    <col min="18" max="18" width="6.140625" style="155" customWidth="1"/>
    <col min="19" max="19" width="6.28515625" style="155" customWidth="1"/>
    <col min="20" max="20" width="6.42578125" style="155" customWidth="1"/>
    <col min="21" max="21" width="9.5703125" style="155" customWidth="1"/>
    <col min="22" max="24" width="3.7109375" style="155" customWidth="1"/>
    <col min="25" max="25" width="3.28515625" style="155" customWidth="1"/>
    <col min="26" max="26" width="3.140625" style="155" customWidth="1"/>
    <col min="27" max="27" width="3.7109375" style="155" customWidth="1"/>
    <col min="28" max="28" width="3" style="155" customWidth="1"/>
    <col min="29" max="29" width="3.140625" style="155" customWidth="1"/>
    <col min="30" max="31" width="9.140625" style="155"/>
    <col min="32" max="16384" width="9.140625" style="9"/>
  </cols>
  <sheetData>
    <row r="1" spans="1:31">
      <c r="A1" s="25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</row>
    <row r="2" spans="1:31" ht="30" customHeight="1">
      <c r="A2" s="25"/>
      <c r="B2" s="266" t="s">
        <v>18</v>
      </c>
      <c r="C2" s="266" t="s">
        <v>0</v>
      </c>
      <c r="D2" s="266" t="s">
        <v>82</v>
      </c>
      <c r="E2" s="266" t="s">
        <v>1</v>
      </c>
      <c r="F2" s="266" t="s">
        <v>2</v>
      </c>
      <c r="G2" s="266" t="s">
        <v>3</v>
      </c>
      <c r="H2" s="266" t="s">
        <v>4</v>
      </c>
      <c r="I2" s="266" t="s">
        <v>5</v>
      </c>
      <c r="J2" s="266"/>
      <c r="K2" s="266"/>
      <c r="L2" s="266"/>
      <c r="M2" s="266" t="s">
        <v>6</v>
      </c>
      <c r="N2" s="266"/>
      <c r="O2" s="266"/>
      <c r="P2" s="266"/>
      <c r="Q2" s="266" t="s">
        <v>56</v>
      </c>
      <c r="R2" s="266" t="s">
        <v>1</v>
      </c>
      <c r="S2" s="266" t="s">
        <v>2</v>
      </c>
      <c r="T2" s="266" t="s">
        <v>3</v>
      </c>
      <c r="U2" s="266" t="s">
        <v>4</v>
      </c>
      <c r="V2" s="266" t="s">
        <v>5</v>
      </c>
      <c r="W2" s="266"/>
      <c r="X2" s="266"/>
      <c r="Y2" s="266"/>
      <c r="Z2" s="266" t="s">
        <v>6</v>
      </c>
      <c r="AA2" s="266"/>
      <c r="AB2" s="266"/>
      <c r="AC2" s="266"/>
    </row>
    <row r="3" spans="1:31" ht="3" customHeight="1">
      <c r="A3" s="25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</row>
    <row r="4" spans="1:31" ht="15" hidden="1" customHeight="1">
      <c r="A4" s="25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</row>
    <row r="5" spans="1:31" ht="25.5">
      <c r="A5" s="25"/>
      <c r="B5" s="79"/>
      <c r="C5" s="79"/>
      <c r="D5" s="79"/>
      <c r="E5" s="79"/>
      <c r="F5" s="79"/>
      <c r="G5" s="79"/>
      <c r="H5" s="79"/>
      <c r="I5" s="79" t="s">
        <v>7</v>
      </c>
      <c r="J5" s="79" t="s">
        <v>8</v>
      </c>
      <c r="K5" s="79" t="s">
        <v>9</v>
      </c>
      <c r="L5" s="79" t="s">
        <v>10</v>
      </c>
      <c r="M5" s="79" t="s">
        <v>11</v>
      </c>
      <c r="N5" s="79" t="s">
        <v>12</v>
      </c>
      <c r="O5" s="79" t="s">
        <v>13</v>
      </c>
      <c r="P5" s="79" t="s">
        <v>14</v>
      </c>
      <c r="Q5" s="79"/>
      <c r="R5" s="79"/>
      <c r="S5" s="79"/>
      <c r="T5" s="79"/>
      <c r="U5" s="79"/>
      <c r="V5" s="79" t="s">
        <v>7</v>
      </c>
      <c r="W5" s="79" t="s">
        <v>8</v>
      </c>
      <c r="X5" s="79" t="s">
        <v>9</v>
      </c>
      <c r="Y5" s="79" t="s">
        <v>10</v>
      </c>
      <c r="Z5" s="79" t="s">
        <v>11</v>
      </c>
      <c r="AA5" s="79" t="s">
        <v>12</v>
      </c>
      <c r="AB5" s="79" t="s">
        <v>13</v>
      </c>
      <c r="AC5" s="79" t="s">
        <v>14</v>
      </c>
    </row>
    <row r="6" spans="1:31" ht="18.75">
      <c r="A6" s="25"/>
      <c r="B6" s="181" t="s">
        <v>35</v>
      </c>
      <c r="C6" s="208" t="s">
        <v>20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</row>
    <row r="7" spans="1:31" s="18" customFormat="1" ht="34.5" customHeight="1">
      <c r="A7" s="30"/>
      <c r="B7" s="132" t="s">
        <v>46</v>
      </c>
      <c r="C7" s="132" t="s">
        <v>99</v>
      </c>
      <c r="D7" s="173">
        <v>80</v>
      </c>
      <c r="E7" s="174">
        <v>9.33</v>
      </c>
      <c r="F7" s="174">
        <v>7.6</v>
      </c>
      <c r="G7" s="174">
        <v>5.33</v>
      </c>
      <c r="H7" s="174">
        <v>314.8</v>
      </c>
      <c r="I7" s="175">
        <v>0</v>
      </c>
      <c r="J7" s="175">
        <v>1.07</v>
      </c>
      <c r="K7" s="175">
        <v>0</v>
      </c>
      <c r="L7" s="175">
        <v>0</v>
      </c>
      <c r="M7" s="175">
        <v>8.93</v>
      </c>
      <c r="N7" s="175">
        <v>4.13</v>
      </c>
      <c r="O7" s="175">
        <v>18.27</v>
      </c>
      <c r="P7" s="175">
        <v>0.27</v>
      </c>
      <c r="Q7" s="209">
        <v>100</v>
      </c>
      <c r="R7" s="210">
        <v>11.66</v>
      </c>
      <c r="S7" s="210">
        <v>9.5</v>
      </c>
      <c r="T7" s="210">
        <v>6.66</v>
      </c>
      <c r="U7" s="210">
        <v>393.5</v>
      </c>
      <c r="V7" s="175">
        <v>0</v>
      </c>
      <c r="W7" s="175">
        <v>1.34</v>
      </c>
      <c r="X7" s="175">
        <v>0</v>
      </c>
      <c r="Y7" s="175">
        <v>0</v>
      </c>
      <c r="Z7" s="175">
        <v>11.16</v>
      </c>
      <c r="AA7" s="175">
        <v>5.16</v>
      </c>
      <c r="AB7" s="175">
        <v>22.84</v>
      </c>
      <c r="AC7" s="175">
        <v>0.34</v>
      </c>
      <c r="AD7" s="211"/>
      <c r="AE7" s="211"/>
    </row>
    <row r="8" spans="1:31" s="21" customFormat="1" ht="27" customHeight="1">
      <c r="A8" s="31"/>
      <c r="B8" s="136" t="s">
        <v>63</v>
      </c>
      <c r="C8" s="136" t="s">
        <v>83</v>
      </c>
      <c r="D8" s="139">
        <v>150</v>
      </c>
      <c r="E8" s="79">
        <v>3.64</v>
      </c>
      <c r="F8" s="79">
        <v>5.37</v>
      </c>
      <c r="G8" s="79">
        <v>36.67</v>
      </c>
      <c r="H8" s="79">
        <v>210</v>
      </c>
      <c r="I8" s="133">
        <v>2.5000000000000001E-2</v>
      </c>
      <c r="J8" s="133">
        <v>0</v>
      </c>
      <c r="K8" s="133">
        <v>0</v>
      </c>
      <c r="L8" s="133">
        <v>0</v>
      </c>
      <c r="M8" s="133">
        <v>1.35</v>
      </c>
      <c r="N8" s="133">
        <v>24.38</v>
      </c>
      <c r="O8" s="133">
        <v>0</v>
      </c>
      <c r="P8" s="133">
        <v>0.52</v>
      </c>
      <c r="Q8" s="132">
        <v>200</v>
      </c>
      <c r="R8" s="79">
        <v>4.8499999999999996</v>
      </c>
      <c r="S8" s="79">
        <v>7.16</v>
      </c>
      <c r="T8" s="79">
        <v>48.89</v>
      </c>
      <c r="U8" s="79">
        <v>280</v>
      </c>
      <c r="V8" s="212">
        <v>3.3000000000000002E-2</v>
      </c>
      <c r="W8" s="137">
        <v>0</v>
      </c>
      <c r="X8" s="137">
        <v>0</v>
      </c>
      <c r="Y8" s="137">
        <v>0</v>
      </c>
      <c r="Z8" s="137">
        <v>1.8</v>
      </c>
      <c r="AA8" s="137">
        <v>32.51</v>
      </c>
      <c r="AB8" s="137">
        <v>0</v>
      </c>
      <c r="AC8" s="137">
        <v>0.69</v>
      </c>
      <c r="AD8" s="213"/>
      <c r="AE8" s="213"/>
    </row>
    <row r="9" spans="1:31" s="21" customFormat="1" ht="33" customHeight="1">
      <c r="A9" s="31"/>
      <c r="B9" s="172"/>
      <c r="C9" s="199" t="s">
        <v>62</v>
      </c>
      <c r="D9" s="79">
        <v>50</v>
      </c>
      <c r="E9" s="79">
        <v>6</v>
      </c>
      <c r="F9" s="79">
        <v>0.45</v>
      </c>
      <c r="G9" s="79">
        <v>21</v>
      </c>
      <c r="H9" s="79">
        <v>108</v>
      </c>
      <c r="I9" s="138">
        <v>0.24</v>
      </c>
      <c r="J9" s="138"/>
      <c r="K9" s="138"/>
      <c r="L9" s="138">
        <v>1.2</v>
      </c>
      <c r="M9" s="138">
        <v>27.6</v>
      </c>
      <c r="N9" s="138">
        <v>100.8</v>
      </c>
      <c r="O9" s="138">
        <v>39.6</v>
      </c>
      <c r="P9" s="138">
        <v>2.2799999999999998</v>
      </c>
      <c r="Q9" s="79">
        <v>50</v>
      </c>
      <c r="R9" s="79">
        <v>6</v>
      </c>
      <c r="S9" s="79">
        <v>0.45</v>
      </c>
      <c r="T9" s="79">
        <v>21</v>
      </c>
      <c r="U9" s="79">
        <v>108</v>
      </c>
      <c r="V9" s="138">
        <v>0.24</v>
      </c>
      <c r="W9" s="138"/>
      <c r="X9" s="138"/>
      <c r="Y9" s="138">
        <v>1.2</v>
      </c>
      <c r="Z9" s="138">
        <v>27.6</v>
      </c>
      <c r="AA9" s="138">
        <v>100.8</v>
      </c>
      <c r="AB9" s="138">
        <v>39.6</v>
      </c>
      <c r="AC9" s="138">
        <v>2.2799999999999998</v>
      </c>
      <c r="AD9" s="213"/>
      <c r="AE9" s="213"/>
    </row>
    <row r="10" spans="1:31" s="15" customFormat="1" ht="23.25" customHeight="1">
      <c r="A10" s="26"/>
      <c r="B10" s="141" t="s">
        <v>112</v>
      </c>
      <c r="C10" s="132" t="s">
        <v>15</v>
      </c>
      <c r="D10" s="132">
        <v>200</v>
      </c>
      <c r="E10" s="136">
        <v>7.0000000000000007E-2</v>
      </c>
      <c r="F10" s="136">
        <v>0.02</v>
      </c>
      <c r="G10" s="136">
        <v>15</v>
      </c>
      <c r="H10" s="136">
        <v>60</v>
      </c>
      <c r="I10" s="137" t="s">
        <v>16</v>
      </c>
      <c r="J10" s="137">
        <v>0.03</v>
      </c>
      <c r="K10" s="137" t="s">
        <v>16</v>
      </c>
      <c r="L10" s="137" t="s">
        <v>16</v>
      </c>
      <c r="M10" s="137">
        <v>11.1</v>
      </c>
      <c r="N10" s="137">
        <v>1.4</v>
      </c>
      <c r="O10" s="137">
        <v>2.8</v>
      </c>
      <c r="P10" s="137">
        <v>0.28000000000000003</v>
      </c>
      <c r="Q10" s="136">
        <v>200</v>
      </c>
      <c r="R10" s="136">
        <v>7.0000000000000007E-2</v>
      </c>
      <c r="S10" s="136">
        <v>0.02</v>
      </c>
      <c r="T10" s="136">
        <v>15</v>
      </c>
      <c r="U10" s="136">
        <v>60</v>
      </c>
      <c r="V10" s="133" t="s">
        <v>16</v>
      </c>
      <c r="W10" s="133">
        <v>0.03</v>
      </c>
      <c r="X10" s="133" t="s">
        <v>16</v>
      </c>
      <c r="Y10" s="133" t="s">
        <v>16</v>
      </c>
      <c r="Z10" s="133">
        <v>11.1</v>
      </c>
      <c r="AA10" s="133">
        <v>1.4</v>
      </c>
      <c r="AB10" s="133">
        <v>2.8</v>
      </c>
      <c r="AC10" s="133">
        <v>0.28000000000000003</v>
      </c>
      <c r="AD10" s="213"/>
      <c r="AE10" s="213"/>
    </row>
    <row r="11" spans="1:31" s="15" customFormat="1" ht="31.5" customHeight="1">
      <c r="A11" s="26"/>
      <c r="B11" s="132"/>
      <c r="C11" s="172" t="s">
        <v>21</v>
      </c>
      <c r="D11" s="172">
        <v>40</v>
      </c>
      <c r="E11" s="136">
        <v>2.84</v>
      </c>
      <c r="F11" s="136">
        <v>0.4</v>
      </c>
      <c r="G11" s="136">
        <v>18.2</v>
      </c>
      <c r="H11" s="136">
        <v>83.6</v>
      </c>
      <c r="I11" s="214">
        <v>0.08</v>
      </c>
      <c r="J11" s="214">
        <v>0</v>
      </c>
      <c r="K11" s="214">
        <v>0</v>
      </c>
      <c r="L11" s="214">
        <v>0.4</v>
      </c>
      <c r="M11" s="214">
        <v>9.1999999999999993</v>
      </c>
      <c r="N11" s="214">
        <v>13.2</v>
      </c>
      <c r="O11" s="214">
        <v>33.6</v>
      </c>
      <c r="P11" s="214">
        <v>0.76</v>
      </c>
      <c r="Q11" s="172">
        <v>40</v>
      </c>
      <c r="R11" s="136">
        <v>2.84</v>
      </c>
      <c r="S11" s="136">
        <v>0.4</v>
      </c>
      <c r="T11" s="136">
        <v>18.2</v>
      </c>
      <c r="U11" s="136">
        <v>83.6</v>
      </c>
      <c r="V11" s="214">
        <v>0.08</v>
      </c>
      <c r="W11" s="214">
        <v>0</v>
      </c>
      <c r="X11" s="214">
        <v>0</v>
      </c>
      <c r="Y11" s="214">
        <v>0.4</v>
      </c>
      <c r="Z11" s="214">
        <v>9.1999999999999993</v>
      </c>
      <c r="AA11" s="214">
        <v>13.2</v>
      </c>
      <c r="AB11" s="214">
        <v>33.6</v>
      </c>
      <c r="AC11" s="214">
        <v>0.76</v>
      </c>
      <c r="AD11" s="213"/>
      <c r="AE11" s="213"/>
    </row>
    <row r="12" spans="1:31" s="15" customFormat="1" ht="18.75" customHeight="1">
      <c r="A12" s="26"/>
      <c r="B12" s="132"/>
      <c r="C12" s="132"/>
      <c r="D12" s="132"/>
      <c r="E12" s="215">
        <f>SUM(E7:E11)</f>
        <v>21.88</v>
      </c>
      <c r="F12" s="215">
        <f>SUM(F7:F11)</f>
        <v>13.839999999999998</v>
      </c>
      <c r="G12" s="215">
        <f>SUM(G7:G11)</f>
        <v>96.2</v>
      </c>
      <c r="H12" s="215">
        <f>SUM(H7:H11)</f>
        <v>776.4</v>
      </c>
      <c r="I12" s="133"/>
      <c r="J12" s="133"/>
      <c r="K12" s="133"/>
      <c r="L12" s="133"/>
      <c r="M12" s="133"/>
      <c r="N12" s="133"/>
      <c r="O12" s="133"/>
      <c r="P12" s="133"/>
      <c r="Q12" s="132"/>
      <c r="R12" s="215">
        <f>SUM(R7:R11)</f>
        <v>25.419999999999998</v>
      </c>
      <c r="S12" s="215">
        <f>SUM(S7:S11)</f>
        <v>17.529999999999998</v>
      </c>
      <c r="T12" s="215">
        <f>SUM(T7:T11)</f>
        <v>109.75</v>
      </c>
      <c r="U12" s="215">
        <f>SUM(U7:U11)</f>
        <v>925.1</v>
      </c>
      <c r="V12" s="133"/>
      <c r="W12" s="133"/>
      <c r="X12" s="133"/>
      <c r="Y12" s="133"/>
      <c r="Z12" s="133"/>
      <c r="AA12" s="133"/>
      <c r="AB12" s="133"/>
      <c r="AC12" s="133"/>
      <c r="AD12" s="213"/>
      <c r="AE12" s="213"/>
    </row>
    <row r="13" spans="1:31" s="15" customFormat="1" ht="18.75">
      <c r="A13" s="26"/>
      <c r="B13" s="132"/>
      <c r="C13" s="216" t="s">
        <v>19</v>
      </c>
      <c r="D13" s="132"/>
      <c r="E13" s="171"/>
      <c r="F13" s="171"/>
      <c r="G13" s="171"/>
      <c r="H13" s="171"/>
      <c r="I13" s="133"/>
      <c r="J13" s="133"/>
      <c r="K13" s="133"/>
      <c r="L13" s="133"/>
      <c r="M13" s="133"/>
      <c r="N13" s="133"/>
      <c r="O13" s="133"/>
      <c r="P13" s="133"/>
      <c r="Q13" s="132"/>
      <c r="R13" s="171"/>
      <c r="S13" s="171"/>
      <c r="T13" s="171"/>
      <c r="U13" s="171"/>
      <c r="V13" s="133"/>
      <c r="W13" s="133"/>
      <c r="X13" s="133"/>
      <c r="Y13" s="133"/>
      <c r="Z13" s="133"/>
      <c r="AA13" s="133"/>
      <c r="AB13" s="133"/>
      <c r="AC13" s="133"/>
      <c r="AD13" s="213"/>
      <c r="AE13" s="213"/>
    </row>
    <row r="14" spans="1:31" s="15" customFormat="1" ht="53.25" customHeight="1">
      <c r="A14" s="26"/>
      <c r="B14" s="136" t="s">
        <v>113</v>
      </c>
      <c r="C14" s="132" t="s">
        <v>116</v>
      </c>
      <c r="D14" s="136">
        <v>100</v>
      </c>
      <c r="E14" s="136">
        <v>1.4</v>
      </c>
      <c r="F14" s="136">
        <v>12.81</v>
      </c>
      <c r="G14" s="136">
        <v>6.45</v>
      </c>
      <c r="H14" s="136">
        <v>121.6</v>
      </c>
      <c r="I14" s="137">
        <v>0.39</v>
      </c>
      <c r="J14" s="137">
        <v>7.4</v>
      </c>
      <c r="K14" s="137">
        <v>0</v>
      </c>
      <c r="L14" s="137">
        <v>0</v>
      </c>
      <c r="M14" s="137">
        <v>22.4</v>
      </c>
      <c r="N14" s="137">
        <v>10.8</v>
      </c>
      <c r="O14" s="137">
        <v>20.5</v>
      </c>
      <c r="P14" s="137">
        <v>0.6</v>
      </c>
      <c r="Q14" s="136">
        <v>100</v>
      </c>
      <c r="R14" s="136">
        <v>1.4</v>
      </c>
      <c r="S14" s="136">
        <v>12.81</v>
      </c>
      <c r="T14" s="136">
        <v>6.45</v>
      </c>
      <c r="U14" s="136">
        <v>121.6</v>
      </c>
      <c r="V14" s="137">
        <v>0.39</v>
      </c>
      <c r="W14" s="137">
        <v>7.4</v>
      </c>
      <c r="X14" s="137">
        <v>0</v>
      </c>
      <c r="Y14" s="137">
        <v>0</v>
      </c>
      <c r="Z14" s="137">
        <v>22.4</v>
      </c>
      <c r="AA14" s="137">
        <v>10.8</v>
      </c>
      <c r="AB14" s="137">
        <v>20.5</v>
      </c>
      <c r="AC14" s="137">
        <v>0.6</v>
      </c>
      <c r="AD14" s="213"/>
      <c r="AE14" s="213"/>
    </row>
    <row r="15" spans="1:31" s="14" customFormat="1" ht="40.5" customHeight="1">
      <c r="A15" s="27"/>
      <c r="B15" s="145" t="s">
        <v>42</v>
      </c>
      <c r="C15" s="145" t="s">
        <v>87</v>
      </c>
      <c r="D15" s="145">
        <v>200</v>
      </c>
      <c r="E15" s="145">
        <v>2.4</v>
      </c>
      <c r="F15" s="145">
        <v>2.8</v>
      </c>
      <c r="G15" s="145">
        <v>13.68</v>
      </c>
      <c r="H15" s="145">
        <v>111.28</v>
      </c>
      <c r="I15" s="183">
        <v>0.08</v>
      </c>
      <c r="J15" s="183">
        <v>0.48</v>
      </c>
      <c r="K15" s="183">
        <v>0</v>
      </c>
      <c r="L15" s="183">
        <v>0.24</v>
      </c>
      <c r="M15" s="183">
        <v>16</v>
      </c>
      <c r="N15" s="183">
        <v>18.239999999999998</v>
      </c>
      <c r="O15" s="183">
        <v>48.32</v>
      </c>
      <c r="P15" s="183">
        <v>0.72</v>
      </c>
      <c r="Q15" s="145">
        <v>250</v>
      </c>
      <c r="R15" s="145">
        <v>3</v>
      </c>
      <c r="S15" s="145">
        <v>3.5</v>
      </c>
      <c r="T15" s="145">
        <v>17.100000000000001</v>
      </c>
      <c r="U15" s="145">
        <v>139.1</v>
      </c>
      <c r="V15" s="183">
        <v>0.1</v>
      </c>
      <c r="W15" s="183">
        <v>0.6</v>
      </c>
      <c r="X15" s="183">
        <v>0</v>
      </c>
      <c r="Y15" s="183">
        <v>0.3</v>
      </c>
      <c r="Z15" s="183">
        <v>20</v>
      </c>
      <c r="AA15" s="183">
        <v>22.8</v>
      </c>
      <c r="AB15" s="183">
        <v>60.4</v>
      </c>
      <c r="AC15" s="183">
        <v>0.9</v>
      </c>
      <c r="AD15" s="217"/>
      <c r="AE15" s="217"/>
    </row>
    <row r="16" spans="1:31" s="15" customFormat="1" ht="33.75" customHeight="1">
      <c r="A16" s="26"/>
      <c r="B16" s="132" t="s">
        <v>25</v>
      </c>
      <c r="C16" s="132" t="s">
        <v>94</v>
      </c>
      <c r="D16" s="196">
        <v>80</v>
      </c>
      <c r="E16" s="197">
        <v>9.33</v>
      </c>
      <c r="F16" s="197">
        <v>7.6</v>
      </c>
      <c r="G16" s="197">
        <v>5.33</v>
      </c>
      <c r="H16" s="197">
        <v>314.8</v>
      </c>
      <c r="I16" s="198">
        <v>0</v>
      </c>
      <c r="J16" s="198">
        <v>1.07</v>
      </c>
      <c r="K16" s="198">
        <v>0</v>
      </c>
      <c r="L16" s="198">
        <v>0</v>
      </c>
      <c r="M16" s="198">
        <v>8.93</v>
      </c>
      <c r="N16" s="198">
        <v>4.1280000000000001</v>
      </c>
      <c r="O16" s="198">
        <v>18.27</v>
      </c>
      <c r="P16" s="198">
        <v>0.27</v>
      </c>
      <c r="Q16" s="196">
        <v>100</v>
      </c>
      <c r="R16" s="197">
        <v>11.66</v>
      </c>
      <c r="S16" s="197">
        <v>9.5</v>
      </c>
      <c r="T16" s="197">
        <v>6.66</v>
      </c>
      <c r="U16" s="197">
        <v>393.5</v>
      </c>
      <c r="V16" s="198">
        <v>0</v>
      </c>
      <c r="W16" s="198">
        <v>1.34</v>
      </c>
      <c r="X16" s="198">
        <v>0</v>
      </c>
      <c r="Y16" s="198">
        <v>0</v>
      </c>
      <c r="Z16" s="198">
        <v>11.16</v>
      </c>
      <c r="AA16" s="198">
        <v>5.16</v>
      </c>
      <c r="AB16" s="198">
        <v>22.84</v>
      </c>
      <c r="AC16" s="198">
        <v>0.34</v>
      </c>
      <c r="AD16" s="213"/>
      <c r="AE16" s="213"/>
    </row>
    <row r="17" spans="1:31" s="15" customFormat="1" ht="53.25" customHeight="1">
      <c r="A17" s="26"/>
      <c r="B17" s="79" t="s">
        <v>114</v>
      </c>
      <c r="C17" s="79" t="s">
        <v>117</v>
      </c>
      <c r="D17" s="79">
        <v>150</v>
      </c>
      <c r="E17" s="79">
        <v>5.52</v>
      </c>
      <c r="F17" s="79">
        <v>5.3</v>
      </c>
      <c r="G17" s="79">
        <v>35.33</v>
      </c>
      <c r="H17" s="79">
        <v>211.1</v>
      </c>
      <c r="I17" s="138">
        <v>0.06</v>
      </c>
      <c r="J17" s="138"/>
      <c r="K17" s="138"/>
      <c r="L17" s="138"/>
      <c r="M17" s="138">
        <v>9.32</v>
      </c>
      <c r="N17" s="138"/>
      <c r="O17" s="138"/>
      <c r="P17" s="138">
        <v>0.74</v>
      </c>
      <c r="Q17" s="79">
        <v>200</v>
      </c>
      <c r="R17" s="79">
        <v>7.36</v>
      </c>
      <c r="S17" s="79">
        <v>7.06</v>
      </c>
      <c r="T17" s="79">
        <v>47.1</v>
      </c>
      <c r="U17" s="79">
        <v>281.45999999999998</v>
      </c>
      <c r="V17" s="138">
        <v>0.08</v>
      </c>
      <c r="W17" s="138"/>
      <c r="X17" s="138"/>
      <c r="Y17" s="138"/>
      <c r="Z17" s="138">
        <v>12.42</v>
      </c>
      <c r="AA17" s="138"/>
      <c r="AB17" s="138"/>
      <c r="AC17" s="138">
        <v>0.98</v>
      </c>
      <c r="AD17" s="213"/>
      <c r="AE17" s="213"/>
    </row>
    <row r="18" spans="1:31" s="15" customFormat="1" ht="30" customHeight="1">
      <c r="A18" s="32"/>
      <c r="B18" s="132" t="s">
        <v>115</v>
      </c>
      <c r="C18" s="218" t="s">
        <v>29</v>
      </c>
      <c r="D18" s="172">
        <v>200</v>
      </c>
      <c r="E18" s="172">
        <v>0.16</v>
      </c>
      <c r="F18" s="172">
        <v>0.16</v>
      </c>
      <c r="G18" s="172">
        <v>27.88</v>
      </c>
      <c r="H18" s="172">
        <v>114.6</v>
      </c>
      <c r="I18" s="214">
        <v>0.01</v>
      </c>
      <c r="J18" s="214">
        <v>0.9</v>
      </c>
      <c r="K18" s="214">
        <v>0.01</v>
      </c>
      <c r="L18" s="214">
        <v>0.1</v>
      </c>
      <c r="M18" s="214">
        <v>14.18</v>
      </c>
      <c r="N18" s="214">
        <v>5.14</v>
      </c>
      <c r="O18" s="214">
        <v>4.4000000000000004</v>
      </c>
      <c r="P18" s="214">
        <v>0.95</v>
      </c>
      <c r="Q18" s="172">
        <v>200</v>
      </c>
      <c r="R18" s="172">
        <v>0.16</v>
      </c>
      <c r="S18" s="172">
        <v>0.16</v>
      </c>
      <c r="T18" s="172">
        <v>27.88</v>
      </c>
      <c r="U18" s="172">
        <v>114.6</v>
      </c>
      <c r="V18" s="214">
        <v>0.01</v>
      </c>
      <c r="W18" s="214">
        <v>0.9</v>
      </c>
      <c r="X18" s="214">
        <v>0.01</v>
      </c>
      <c r="Y18" s="214">
        <v>0.1</v>
      </c>
      <c r="Z18" s="214">
        <v>14.18</v>
      </c>
      <c r="AA18" s="214">
        <v>5.14</v>
      </c>
      <c r="AB18" s="214">
        <v>4.4000000000000004</v>
      </c>
      <c r="AC18" s="214">
        <v>0.95</v>
      </c>
      <c r="AD18" s="213"/>
      <c r="AE18" s="213"/>
    </row>
    <row r="19" spans="1:31" s="15" customFormat="1" ht="27.75" customHeight="1">
      <c r="A19" s="32"/>
      <c r="B19" s="132"/>
      <c r="C19" s="199" t="s">
        <v>62</v>
      </c>
      <c r="D19" s="79">
        <v>50</v>
      </c>
      <c r="E19" s="79">
        <v>6</v>
      </c>
      <c r="F19" s="79">
        <v>0.45</v>
      </c>
      <c r="G19" s="79">
        <v>21</v>
      </c>
      <c r="H19" s="79">
        <v>108</v>
      </c>
      <c r="I19" s="138">
        <v>0.24</v>
      </c>
      <c r="J19" s="138"/>
      <c r="K19" s="138"/>
      <c r="L19" s="138">
        <v>1.2</v>
      </c>
      <c r="M19" s="138">
        <v>27.6</v>
      </c>
      <c r="N19" s="138">
        <v>100.8</v>
      </c>
      <c r="O19" s="138">
        <v>39.6</v>
      </c>
      <c r="P19" s="138">
        <v>2.2799999999999998</v>
      </c>
      <c r="Q19" s="79">
        <v>50</v>
      </c>
      <c r="R19" s="79">
        <v>6</v>
      </c>
      <c r="S19" s="79">
        <v>0.45</v>
      </c>
      <c r="T19" s="79">
        <v>21</v>
      </c>
      <c r="U19" s="79">
        <v>108</v>
      </c>
      <c r="V19" s="138">
        <v>0.24</v>
      </c>
      <c r="W19" s="138"/>
      <c r="X19" s="138"/>
      <c r="Y19" s="138">
        <v>1.2</v>
      </c>
      <c r="Z19" s="138">
        <v>27.6</v>
      </c>
      <c r="AA19" s="138">
        <v>100.8</v>
      </c>
      <c r="AB19" s="138">
        <v>39.6</v>
      </c>
      <c r="AC19" s="138">
        <v>2.2799999999999998</v>
      </c>
      <c r="AD19" s="213"/>
      <c r="AE19" s="213"/>
    </row>
    <row r="20" spans="1:31" ht="29.25" customHeight="1">
      <c r="A20" s="33"/>
      <c r="B20" s="132"/>
      <c r="C20" s="218" t="s">
        <v>21</v>
      </c>
      <c r="D20" s="172">
        <v>40</v>
      </c>
      <c r="E20" s="136">
        <v>2.84</v>
      </c>
      <c r="F20" s="136">
        <v>0.4</v>
      </c>
      <c r="G20" s="136">
        <v>18.2</v>
      </c>
      <c r="H20" s="136">
        <v>83.6</v>
      </c>
      <c r="I20" s="214">
        <v>0.08</v>
      </c>
      <c r="J20" s="214">
        <v>0</v>
      </c>
      <c r="K20" s="214">
        <v>0</v>
      </c>
      <c r="L20" s="214">
        <v>0.4</v>
      </c>
      <c r="M20" s="214">
        <v>9.1999999999999993</v>
      </c>
      <c r="N20" s="214">
        <v>13.2</v>
      </c>
      <c r="O20" s="214">
        <v>33.6</v>
      </c>
      <c r="P20" s="214">
        <v>0.76</v>
      </c>
      <c r="Q20" s="172">
        <v>40</v>
      </c>
      <c r="R20" s="136">
        <v>2.84</v>
      </c>
      <c r="S20" s="136">
        <v>0.4</v>
      </c>
      <c r="T20" s="136">
        <v>18.2</v>
      </c>
      <c r="U20" s="136">
        <v>83.6</v>
      </c>
      <c r="V20" s="214">
        <v>0.08</v>
      </c>
      <c r="W20" s="214">
        <v>0</v>
      </c>
      <c r="X20" s="214">
        <v>0</v>
      </c>
      <c r="Y20" s="214">
        <v>0.4</v>
      </c>
      <c r="Z20" s="214">
        <v>9.1999999999999993</v>
      </c>
      <c r="AA20" s="214">
        <v>13.2</v>
      </c>
      <c r="AB20" s="214">
        <v>33.6</v>
      </c>
      <c r="AC20" s="214">
        <v>0.76</v>
      </c>
    </row>
    <row r="21" spans="1:31" s="1" customFormat="1">
      <c r="A21" s="34"/>
      <c r="B21" s="79"/>
      <c r="C21" s="219"/>
      <c r="D21" s="151"/>
      <c r="E21" s="130">
        <f>SUM(E14:E20)</f>
        <v>27.65</v>
      </c>
      <c r="F21" s="130">
        <f>SUM(F14:F20)</f>
        <v>29.52</v>
      </c>
      <c r="G21" s="130">
        <f>SUM(G14:G20)</f>
        <v>127.87</v>
      </c>
      <c r="H21" s="130">
        <f>SUM(H14:H20)</f>
        <v>1064.98</v>
      </c>
      <c r="I21" s="153"/>
      <c r="J21" s="151"/>
      <c r="K21" s="151"/>
      <c r="L21" s="151"/>
      <c r="M21" s="151"/>
      <c r="N21" s="151"/>
      <c r="O21" s="151"/>
      <c r="P21" s="151"/>
      <c r="Q21" s="170"/>
      <c r="R21" s="201">
        <f>SUM(R14:R20)</f>
        <v>32.42</v>
      </c>
      <c r="S21" s="201">
        <f>SUM(S14:S20)</f>
        <v>33.880000000000003</v>
      </c>
      <c r="T21" s="201">
        <f>SUM(T14:T20)</f>
        <v>144.38999999999999</v>
      </c>
      <c r="U21" s="201">
        <f>SUM(U14:U20)</f>
        <v>1241.8599999999999</v>
      </c>
      <c r="V21" s="202"/>
      <c r="W21" s="202"/>
      <c r="X21" s="202"/>
      <c r="Y21" s="202"/>
      <c r="Z21" s="202"/>
      <c r="AA21" s="202"/>
      <c r="AB21" s="202"/>
      <c r="AC21" s="202"/>
      <c r="AD21" s="220"/>
      <c r="AE21" s="220"/>
    </row>
    <row r="22" spans="1:31">
      <c r="A22" s="25"/>
      <c r="B22" s="221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203"/>
      <c r="R22" s="203"/>
      <c r="S22" s="203"/>
      <c r="T22" s="203"/>
      <c r="U22" s="203"/>
      <c r="V22" s="204"/>
      <c r="W22" s="204"/>
      <c r="X22" s="204"/>
      <c r="Y22" s="204"/>
      <c r="Z22" s="204"/>
      <c r="AA22" s="204"/>
      <c r="AB22" s="204"/>
      <c r="AC22" s="204"/>
    </row>
    <row r="23" spans="1:31" ht="30" customHeight="1">
      <c r="A23" s="25"/>
      <c r="B23" s="79"/>
      <c r="C23" s="221" t="s">
        <v>17</v>
      </c>
      <c r="D23" s="79"/>
      <c r="E23" s="221">
        <f>E21+E12</f>
        <v>49.53</v>
      </c>
      <c r="F23" s="221">
        <f>F21+F12</f>
        <v>43.36</v>
      </c>
      <c r="G23" s="221">
        <f>G21+G12</f>
        <v>224.07</v>
      </c>
      <c r="H23" s="221">
        <f>H21+H12</f>
        <v>1841.38</v>
      </c>
      <c r="I23" s="79"/>
      <c r="J23" s="79"/>
      <c r="K23" s="79"/>
      <c r="L23" s="79"/>
      <c r="M23" s="79"/>
      <c r="N23" s="79"/>
      <c r="O23" s="79"/>
      <c r="P23" s="79"/>
      <c r="Q23" s="203"/>
      <c r="R23" s="201">
        <f>R21+R12</f>
        <v>57.84</v>
      </c>
      <c r="S23" s="201">
        <f>S21+S12</f>
        <v>51.41</v>
      </c>
      <c r="T23" s="201">
        <f>T21+T12</f>
        <v>254.14</v>
      </c>
      <c r="U23" s="201">
        <f>U21+U12</f>
        <v>2166.96</v>
      </c>
      <c r="V23" s="204"/>
      <c r="W23" s="204"/>
      <c r="X23" s="204"/>
      <c r="Y23" s="204"/>
      <c r="Z23" s="204"/>
      <c r="AA23" s="204"/>
      <c r="AB23" s="204"/>
      <c r="AC23" s="204"/>
    </row>
    <row r="24" spans="1:31">
      <c r="B24" s="222"/>
    </row>
    <row r="26" spans="1:31">
      <c r="G26" s="220"/>
    </row>
  </sheetData>
  <mergeCells count="16">
    <mergeCell ref="V2:Y4"/>
    <mergeCell ref="Z2:AC4"/>
    <mergeCell ref="Q2:Q4"/>
    <mergeCell ref="R2:R4"/>
    <mergeCell ref="S2:S4"/>
    <mergeCell ref="T2:T4"/>
    <mergeCell ref="U2:U4"/>
    <mergeCell ref="H2:H4"/>
    <mergeCell ref="I2:L4"/>
    <mergeCell ref="M2:P4"/>
    <mergeCell ref="B2:B4"/>
    <mergeCell ref="C2:C4"/>
    <mergeCell ref="D2:D4"/>
    <mergeCell ref="E2:E4"/>
    <mergeCell ref="F2:F4"/>
    <mergeCell ref="G2:G4"/>
  </mergeCells>
  <pageMargins left="0" right="0" top="0" bottom="0" header="0.11811023622047245" footer="0.11811023622047245"/>
  <pageSetup paperSize="9" scale="96" orientation="landscape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2"/>
  <sheetViews>
    <sheetView view="pageBreakPreview" zoomScaleSheetLayoutView="100" workbookViewId="0">
      <selection activeCell="B1" sqref="B1:AC1048576"/>
    </sheetView>
  </sheetViews>
  <sheetFormatPr defaultColWidth="9.140625" defaultRowHeight="15"/>
  <cols>
    <col min="1" max="1" width="2.85546875" style="8" customWidth="1"/>
    <col min="2" max="2" width="7.28515625" style="155" customWidth="1"/>
    <col min="3" max="3" width="14.42578125" style="155" customWidth="1"/>
    <col min="4" max="4" width="6.42578125" style="155" customWidth="1"/>
    <col min="5" max="5" width="6.5703125" style="155" customWidth="1"/>
    <col min="6" max="6" width="5.85546875" style="155" customWidth="1"/>
    <col min="7" max="7" width="6.42578125" style="155" customWidth="1"/>
    <col min="8" max="8" width="7.42578125" style="155" customWidth="1"/>
    <col min="9" max="9" width="4" style="155" customWidth="1"/>
    <col min="10" max="10" width="3.42578125" style="155" customWidth="1"/>
    <col min="11" max="12" width="3.140625" style="155" customWidth="1"/>
    <col min="13" max="14" width="3.5703125" style="155" customWidth="1"/>
    <col min="15" max="16" width="3.42578125" style="155" customWidth="1"/>
    <col min="17" max="17" width="6.5703125" style="155" customWidth="1"/>
    <col min="18" max="19" width="5.7109375" style="155" customWidth="1"/>
    <col min="20" max="20" width="6.5703125" style="155" customWidth="1"/>
    <col min="21" max="21" width="7.85546875" style="155" customWidth="1"/>
    <col min="22" max="22" width="3.140625" style="155" customWidth="1"/>
    <col min="23" max="26" width="3.28515625" style="155" customWidth="1"/>
    <col min="27" max="27" width="3.7109375" style="155" customWidth="1"/>
    <col min="28" max="28" width="3.140625" style="155" customWidth="1"/>
    <col min="29" max="29" width="3" style="155" customWidth="1"/>
    <col min="30" max="16384" width="9.140625" style="8"/>
  </cols>
  <sheetData>
    <row r="1" spans="1:29">
      <c r="A1" s="40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</row>
    <row r="2" spans="1:29" ht="30" customHeight="1">
      <c r="A2" s="40"/>
      <c r="B2" s="267" t="s">
        <v>18</v>
      </c>
      <c r="C2" s="266" t="s">
        <v>0</v>
      </c>
      <c r="D2" s="266" t="s">
        <v>82</v>
      </c>
      <c r="E2" s="266" t="s">
        <v>1</v>
      </c>
      <c r="F2" s="266" t="s">
        <v>2</v>
      </c>
      <c r="G2" s="266" t="s">
        <v>3</v>
      </c>
      <c r="H2" s="267" t="s">
        <v>4</v>
      </c>
      <c r="I2" s="270" t="s">
        <v>5</v>
      </c>
      <c r="J2" s="271"/>
      <c r="K2" s="271"/>
      <c r="L2" s="272"/>
      <c r="M2" s="270" t="s">
        <v>6</v>
      </c>
      <c r="N2" s="271"/>
      <c r="O2" s="271"/>
      <c r="P2" s="272"/>
      <c r="Q2" s="266" t="s">
        <v>56</v>
      </c>
      <c r="R2" s="266" t="s">
        <v>1</v>
      </c>
      <c r="S2" s="266" t="s">
        <v>2</v>
      </c>
      <c r="T2" s="266" t="s">
        <v>3</v>
      </c>
      <c r="U2" s="267" t="s">
        <v>4</v>
      </c>
      <c r="V2" s="270" t="s">
        <v>5</v>
      </c>
      <c r="W2" s="271"/>
      <c r="X2" s="271"/>
      <c r="Y2" s="272"/>
      <c r="Z2" s="270" t="s">
        <v>6</v>
      </c>
      <c r="AA2" s="271"/>
      <c r="AB2" s="271"/>
      <c r="AC2" s="272"/>
    </row>
    <row r="3" spans="1:29" ht="4.5" customHeight="1">
      <c r="A3" s="40"/>
      <c r="B3" s="268"/>
      <c r="C3" s="266"/>
      <c r="D3" s="266"/>
      <c r="E3" s="266"/>
      <c r="F3" s="266"/>
      <c r="G3" s="266"/>
      <c r="H3" s="268"/>
      <c r="I3" s="273"/>
      <c r="J3" s="274"/>
      <c r="K3" s="274"/>
      <c r="L3" s="275"/>
      <c r="M3" s="273"/>
      <c r="N3" s="274"/>
      <c r="O3" s="274"/>
      <c r="P3" s="275"/>
      <c r="Q3" s="266"/>
      <c r="R3" s="266"/>
      <c r="S3" s="266"/>
      <c r="T3" s="266"/>
      <c r="U3" s="268"/>
      <c r="V3" s="273"/>
      <c r="W3" s="274"/>
      <c r="X3" s="274"/>
      <c r="Y3" s="275"/>
      <c r="Z3" s="273"/>
      <c r="AA3" s="274"/>
      <c r="AB3" s="274"/>
      <c r="AC3" s="275"/>
    </row>
    <row r="4" spans="1:29" ht="15" hidden="1" customHeight="1">
      <c r="A4" s="40"/>
      <c r="B4" s="269"/>
      <c r="C4" s="266"/>
      <c r="D4" s="266"/>
      <c r="E4" s="266"/>
      <c r="F4" s="266"/>
      <c r="G4" s="266"/>
      <c r="H4" s="269"/>
      <c r="I4" s="276"/>
      <c r="J4" s="277"/>
      <c r="K4" s="277"/>
      <c r="L4" s="278"/>
      <c r="M4" s="276"/>
      <c r="N4" s="277"/>
      <c r="O4" s="277"/>
      <c r="P4" s="278"/>
      <c r="Q4" s="266"/>
      <c r="R4" s="266"/>
      <c r="S4" s="266"/>
      <c r="T4" s="266"/>
      <c r="U4" s="269"/>
      <c r="V4" s="276"/>
      <c r="W4" s="277"/>
      <c r="X4" s="277"/>
      <c r="Y4" s="278"/>
      <c r="Z4" s="276"/>
      <c r="AA4" s="277"/>
      <c r="AB4" s="277"/>
      <c r="AC4" s="278"/>
    </row>
    <row r="5" spans="1:29" ht="25.5">
      <c r="A5" s="40"/>
      <c r="B5" s="79"/>
      <c r="C5" s="79"/>
      <c r="D5" s="79"/>
      <c r="E5" s="79"/>
      <c r="F5" s="79"/>
      <c r="G5" s="79"/>
      <c r="H5" s="79"/>
      <c r="I5" s="79" t="s">
        <v>7</v>
      </c>
      <c r="J5" s="79" t="s">
        <v>8</v>
      </c>
      <c r="K5" s="79" t="s">
        <v>9</v>
      </c>
      <c r="L5" s="79" t="s">
        <v>10</v>
      </c>
      <c r="M5" s="79" t="s">
        <v>11</v>
      </c>
      <c r="N5" s="79" t="s">
        <v>12</v>
      </c>
      <c r="O5" s="79" t="s">
        <v>13</v>
      </c>
      <c r="P5" s="79" t="s">
        <v>14</v>
      </c>
      <c r="Q5" s="79"/>
      <c r="R5" s="79"/>
      <c r="S5" s="79"/>
      <c r="T5" s="79"/>
      <c r="U5" s="79"/>
      <c r="V5" s="79" t="s">
        <v>7</v>
      </c>
      <c r="W5" s="79" t="s">
        <v>8</v>
      </c>
      <c r="X5" s="79" t="s">
        <v>9</v>
      </c>
      <c r="Y5" s="79" t="s">
        <v>10</v>
      </c>
      <c r="Z5" s="79" t="s">
        <v>11</v>
      </c>
      <c r="AA5" s="79" t="s">
        <v>12</v>
      </c>
      <c r="AB5" s="79" t="s">
        <v>13</v>
      </c>
      <c r="AC5" s="79" t="s">
        <v>14</v>
      </c>
    </row>
    <row r="6" spans="1:29" ht="18.75">
      <c r="A6" s="40"/>
      <c r="B6" s="130" t="s">
        <v>36</v>
      </c>
      <c r="C6" s="223" t="s">
        <v>20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</row>
    <row r="7" spans="1:29" s="14" customFormat="1" ht="54" customHeight="1">
      <c r="A7" s="41"/>
      <c r="B7" s="176" t="s">
        <v>108</v>
      </c>
      <c r="C7" s="176" t="s">
        <v>120</v>
      </c>
      <c r="D7" s="176">
        <v>150</v>
      </c>
      <c r="E7" s="176">
        <v>13.89</v>
      </c>
      <c r="F7" s="176">
        <v>16.010000000000002</v>
      </c>
      <c r="G7" s="176">
        <v>35.83</v>
      </c>
      <c r="H7" s="176">
        <v>292.58</v>
      </c>
      <c r="I7" s="184">
        <v>7.0000000000000007E-2</v>
      </c>
      <c r="J7" s="184">
        <v>7.0000000000000007E-2</v>
      </c>
      <c r="K7" s="184">
        <v>0.05</v>
      </c>
      <c r="L7" s="184">
        <v>0.02</v>
      </c>
      <c r="M7" s="184">
        <v>104</v>
      </c>
      <c r="N7" s="184">
        <v>29.33</v>
      </c>
      <c r="O7" s="184">
        <v>120.83</v>
      </c>
      <c r="P7" s="184">
        <v>0.33</v>
      </c>
      <c r="Q7" s="176">
        <v>200</v>
      </c>
      <c r="R7" s="176">
        <v>22.22</v>
      </c>
      <c r="S7" s="176">
        <v>25.61</v>
      </c>
      <c r="T7" s="176">
        <v>57.33</v>
      </c>
      <c r="U7" s="176">
        <v>468.13</v>
      </c>
      <c r="V7" s="184">
        <v>0.11</v>
      </c>
      <c r="W7" s="184">
        <v>0.11</v>
      </c>
      <c r="X7" s="184">
        <v>0.08</v>
      </c>
      <c r="Y7" s="184">
        <v>0.04</v>
      </c>
      <c r="Z7" s="184">
        <v>166.67</v>
      </c>
      <c r="AA7" s="184">
        <v>46.93</v>
      </c>
      <c r="AB7" s="184">
        <v>193.33</v>
      </c>
      <c r="AC7" s="184">
        <v>0.53</v>
      </c>
    </row>
    <row r="8" spans="1:29" s="14" customFormat="1" ht="39.75" customHeight="1">
      <c r="A8" s="41"/>
      <c r="B8" s="79" t="s">
        <v>110</v>
      </c>
      <c r="C8" s="79" t="s">
        <v>70</v>
      </c>
      <c r="D8" s="79">
        <v>200</v>
      </c>
      <c r="E8" s="79">
        <v>1.36</v>
      </c>
      <c r="F8" s="79"/>
      <c r="G8" s="79">
        <v>22.02</v>
      </c>
      <c r="H8" s="79">
        <v>116.19</v>
      </c>
      <c r="I8" s="138"/>
      <c r="J8" s="138"/>
      <c r="K8" s="138"/>
      <c r="L8" s="138"/>
      <c r="M8" s="138">
        <v>1</v>
      </c>
      <c r="N8" s="138"/>
      <c r="O8" s="138"/>
      <c r="P8" s="138">
        <v>0.1</v>
      </c>
      <c r="Q8" s="79">
        <v>200</v>
      </c>
      <c r="R8" s="79">
        <v>1.36</v>
      </c>
      <c r="S8" s="79"/>
      <c r="T8" s="79">
        <v>22.02</v>
      </c>
      <c r="U8" s="79">
        <v>116.19</v>
      </c>
      <c r="V8" s="138"/>
      <c r="W8" s="138"/>
      <c r="X8" s="138"/>
      <c r="Y8" s="138"/>
      <c r="Z8" s="138">
        <v>1</v>
      </c>
      <c r="AA8" s="138"/>
      <c r="AB8" s="138"/>
      <c r="AC8" s="138">
        <v>0.1</v>
      </c>
    </row>
    <row r="9" spans="1:29" s="14" customFormat="1" ht="28.5" customHeight="1">
      <c r="A9" s="41"/>
      <c r="B9" s="176"/>
      <c r="C9" s="176" t="s">
        <v>21</v>
      </c>
      <c r="D9" s="176">
        <v>40</v>
      </c>
      <c r="E9" s="176">
        <v>2.84</v>
      </c>
      <c r="F9" s="176">
        <v>0.4</v>
      </c>
      <c r="G9" s="176">
        <v>18.2</v>
      </c>
      <c r="H9" s="176">
        <v>83.6</v>
      </c>
      <c r="I9" s="184">
        <v>0.08</v>
      </c>
      <c r="J9" s="184">
        <v>0</v>
      </c>
      <c r="K9" s="184">
        <v>0</v>
      </c>
      <c r="L9" s="184">
        <v>0.4</v>
      </c>
      <c r="M9" s="184">
        <v>9.1999999999999993</v>
      </c>
      <c r="N9" s="184">
        <v>13.2</v>
      </c>
      <c r="O9" s="184">
        <v>33.6</v>
      </c>
      <c r="P9" s="184">
        <v>0.76</v>
      </c>
      <c r="Q9" s="176">
        <v>40</v>
      </c>
      <c r="R9" s="176">
        <v>2.84</v>
      </c>
      <c r="S9" s="176">
        <v>0.4</v>
      </c>
      <c r="T9" s="176">
        <v>18.2</v>
      </c>
      <c r="U9" s="176">
        <v>83.6</v>
      </c>
      <c r="V9" s="184">
        <v>0.08</v>
      </c>
      <c r="W9" s="184">
        <v>0</v>
      </c>
      <c r="X9" s="184">
        <v>0</v>
      </c>
      <c r="Y9" s="184">
        <v>0.4</v>
      </c>
      <c r="Z9" s="184">
        <v>9.1999999999999993</v>
      </c>
      <c r="AA9" s="184">
        <v>13.2</v>
      </c>
      <c r="AB9" s="184">
        <v>33.6</v>
      </c>
      <c r="AC9" s="184">
        <v>0.76</v>
      </c>
    </row>
    <row r="10" spans="1:29" s="14" customFormat="1" ht="30.75" customHeight="1">
      <c r="A10" s="41"/>
      <c r="B10" s="224"/>
      <c r="C10" s="149" t="s">
        <v>79</v>
      </c>
      <c r="D10" s="79">
        <v>100</v>
      </c>
      <c r="E10" s="79">
        <v>0.2</v>
      </c>
      <c r="F10" s="79">
        <v>0.2</v>
      </c>
      <c r="G10" s="79">
        <v>4.9000000000000004</v>
      </c>
      <c r="H10" s="79">
        <v>33.75</v>
      </c>
      <c r="I10" s="138">
        <v>1.4999999999999999E-2</v>
      </c>
      <c r="J10" s="138">
        <v>5</v>
      </c>
      <c r="K10" s="138">
        <v>2.5</v>
      </c>
      <c r="L10" s="138">
        <v>0.1</v>
      </c>
      <c r="M10" s="138">
        <v>8</v>
      </c>
      <c r="N10" s="138">
        <v>0.2</v>
      </c>
      <c r="O10" s="138">
        <v>4.5</v>
      </c>
      <c r="P10" s="138">
        <v>1.1000000000000001</v>
      </c>
      <c r="Q10" s="79">
        <v>100</v>
      </c>
      <c r="R10" s="79">
        <v>0.2</v>
      </c>
      <c r="S10" s="79">
        <v>0.2</v>
      </c>
      <c r="T10" s="79">
        <v>4.9000000000000004</v>
      </c>
      <c r="U10" s="79">
        <v>33.75</v>
      </c>
      <c r="V10" s="138">
        <v>1.4999999999999999E-2</v>
      </c>
      <c r="W10" s="138">
        <v>5</v>
      </c>
      <c r="X10" s="138">
        <v>2.5</v>
      </c>
      <c r="Y10" s="138">
        <v>0.1</v>
      </c>
      <c r="Z10" s="138">
        <v>8</v>
      </c>
      <c r="AA10" s="138">
        <v>0.2</v>
      </c>
      <c r="AB10" s="138">
        <v>4.5</v>
      </c>
      <c r="AC10" s="138">
        <v>1.1000000000000001</v>
      </c>
    </row>
    <row r="11" spans="1:29" s="14" customFormat="1" ht="18.75" customHeight="1">
      <c r="A11" s="41"/>
      <c r="B11" s="176"/>
      <c r="C11" s="145"/>
      <c r="D11" s="145"/>
      <c r="E11" s="225">
        <f>SUM(E7:E10)</f>
        <v>18.29</v>
      </c>
      <c r="F11" s="225">
        <f>SUM(F7:F10)</f>
        <v>16.61</v>
      </c>
      <c r="G11" s="225">
        <f>SUM(G7:G10)</f>
        <v>80.95</v>
      </c>
      <c r="H11" s="225">
        <f>SUM(H7:H10)</f>
        <v>526.12</v>
      </c>
      <c r="I11" s="183"/>
      <c r="J11" s="183"/>
      <c r="K11" s="183"/>
      <c r="L11" s="183"/>
      <c r="M11" s="183"/>
      <c r="N11" s="183"/>
      <c r="O11" s="183"/>
      <c r="P11" s="184"/>
      <c r="Q11" s="145"/>
      <c r="R11" s="225">
        <f>SUM(R7:R10)</f>
        <v>26.619999999999997</v>
      </c>
      <c r="S11" s="225">
        <f>SUM(S7:S10)</f>
        <v>26.209999999999997</v>
      </c>
      <c r="T11" s="225">
        <f>SUM(T7:T10)</f>
        <v>102.45</v>
      </c>
      <c r="U11" s="225">
        <f>SUM(U7:U10)</f>
        <v>701.67</v>
      </c>
      <c r="V11" s="183"/>
      <c r="W11" s="183"/>
      <c r="X11" s="183"/>
      <c r="Y11" s="183"/>
      <c r="Z11" s="183"/>
      <c r="AA11" s="183"/>
      <c r="AB11" s="183"/>
      <c r="AC11" s="184"/>
    </row>
    <row r="12" spans="1:29" s="14" customFormat="1" ht="18.75">
      <c r="A12" s="41"/>
      <c r="B12" s="192"/>
      <c r="C12" s="226" t="s">
        <v>19</v>
      </c>
      <c r="D12" s="192"/>
      <c r="E12" s="227"/>
      <c r="F12" s="227"/>
      <c r="G12" s="227"/>
      <c r="H12" s="227"/>
      <c r="I12" s="228"/>
      <c r="J12" s="228"/>
      <c r="K12" s="228"/>
      <c r="L12" s="228"/>
      <c r="M12" s="228"/>
      <c r="N12" s="228"/>
      <c r="O12" s="228"/>
      <c r="P12" s="228"/>
      <c r="Q12" s="192"/>
      <c r="R12" s="227"/>
      <c r="S12" s="227"/>
      <c r="T12" s="227"/>
      <c r="U12" s="227"/>
      <c r="V12" s="228"/>
      <c r="W12" s="228"/>
      <c r="X12" s="228"/>
      <c r="Y12" s="228"/>
      <c r="Z12" s="228"/>
      <c r="AA12" s="228"/>
      <c r="AB12" s="228"/>
      <c r="AC12" s="228"/>
    </row>
    <row r="13" spans="1:29" s="14" customFormat="1" ht="78" customHeight="1">
      <c r="A13" s="41"/>
      <c r="B13" s="132" t="s">
        <v>47</v>
      </c>
      <c r="C13" s="132" t="s">
        <v>121</v>
      </c>
      <c r="D13" s="196">
        <v>100</v>
      </c>
      <c r="E13" s="197">
        <v>0.84</v>
      </c>
      <c r="F13" s="197">
        <v>3.43</v>
      </c>
      <c r="G13" s="197">
        <v>7.07</v>
      </c>
      <c r="H13" s="197">
        <v>60.69</v>
      </c>
      <c r="I13" s="198">
        <v>0</v>
      </c>
      <c r="J13" s="198">
        <v>7.21</v>
      </c>
      <c r="K13" s="198">
        <v>0</v>
      </c>
      <c r="L13" s="198">
        <v>0.42</v>
      </c>
      <c r="M13" s="198">
        <v>25.2</v>
      </c>
      <c r="N13" s="198">
        <v>10.29</v>
      </c>
      <c r="O13" s="198">
        <v>17.64</v>
      </c>
      <c r="P13" s="198">
        <v>0.84</v>
      </c>
      <c r="Q13" s="196">
        <v>100</v>
      </c>
      <c r="R13" s="197">
        <v>0.84</v>
      </c>
      <c r="S13" s="197">
        <v>3.43</v>
      </c>
      <c r="T13" s="197">
        <v>7.07</v>
      </c>
      <c r="U13" s="197">
        <v>60.69</v>
      </c>
      <c r="V13" s="198">
        <v>0</v>
      </c>
      <c r="W13" s="198">
        <v>7.21</v>
      </c>
      <c r="X13" s="198">
        <v>0</v>
      </c>
      <c r="Y13" s="198">
        <v>0.42</v>
      </c>
      <c r="Z13" s="198">
        <v>25.2</v>
      </c>
      <c r="AA13" s="198">
        <v>10.29</v>
      </c>
      <c r="AB13" s="198">
        <v>17.64</v>
      </c>
      <c r="AC13" s="198">
        <v>0.84</v>
      </c>
    </row>
    <row r="14" spans="1:29" s="19" customFormat="1" ht="30.75" customHeight="1">
      <c r="A14" s="42"/>
      <c r="B14" s="145" t="s">
        <v>118</v>
      </c>
      <c r="C14" s="145" t="s">
        <v>88</v>
      </c>
      <c r="D14" s="146">
        <v>200</v>
      </c>
      <c r="E14" s="147">
        <v>8.08</v>
      </c>
      <c r="F14" s="147">
        <v>5.84</v>
      </c>
      <c r="G14" s="147">
        <v>38.72</v>
      </c>
      <c r="H14" s="147">
        <v>237.84</v>
      </c>
      <c r="I14" s="148">
        <v>0.08</v>
      </c>
      <c r="J14" s="148">
        <v>0.32</v>
      </c>
      <c r="K14" s="148">
        <v>0.56000000000000005</v>
      </c>
      <c r="L14" s="148">
        <v>0.08</v>
      </c>
      <c r="M14" s="148">
        <v>25.28</v>
      </c>
      <c r="N14" s="148">
        <v>11.6</v>
      </c>
      <c r="O14" s="148">
        <v>76.239999999999995</v>
      </c>
      <c r="P14" s="148">
        <v>0.96</v>
      </c>
      <c r="Q14" s="146">
        <v>250</v>
      </c>
      <c r="R14" s="147">
        <v>10.1</v>
      </c>
      <c r="S14" s="147">
        <v>7.3</v>
      </c>
      <c r="T14" s="147">
        <v>48.4</v>
      </c>
      <c r="U14" s="147">
        <v>297.3</v>
      </c>
      <c r="V14" s="148">
        <v>0.1</v>
      </c>
      <c r="W14" s="148">
        <v>0.4</v>
      </c>
      <c r="X14" s="148">
        <v>0.7</v>
      </c>
      <c r="Y14" s="148">
        <v>0.1</v>
      </c>
      <c r="Z14" s="148">
        <v>31.6</v>
      </c>
      <c r="AA14" s="148">
        <v>14.5</v>
      </c>
      <c r="AB14" s="148">
        <v>95.3</v>
      </c>
      <c r="AC14" s="148">
        <v>1.2</v>
      </c>
    </row>
    <row r="15" spans="1:29" s="20" customFormat="1" ht="30" customHeight="1">
      <c r="A15" s="43"/>
      <c r="B15" s="132" t="s">
        <v>64</v>
      </c>
      <c r="C15" s="132" t="s">
        <v>65</v>
      </c>
      <c r="D15" s="196">
        <v>80</v>
      </c>
      <c r="E15" s="197">
        <v>13.54</v>
      </c>
      <c r="F15" s="197">
        <v>11.94</v>
      </c>
      <c r="G15" s="197">
        <v>8.58</v>
      </c>
      <c r="H15" s="197">
        <v>257.74</v>
      </c>
      <c r="I15" s="198">
        <v>0</v>
      </c>
      <c r="J15" s="198">
        <v>0.74</v>
      </c>
      <c r="K15" s="198">
        <v>0.28999999999999998</v>
      </c>
      <c r="L15" s="198">
        <v>3.49</v>
      </c>
      <c r="M15" s="198">
        <v>77.97</v>
      </c>
      <c r="N15" s="198">
        <v>18.62</v>
      </c>
      <c r="O15" s="198">
        <v>155.06</v>
      </c>
      <c r="P15" s="198">
        <v>1.17</v>
      </c>
      <c r="Q15" s="196">
        <v>100</v>
      </c>
      <c r="R15" s="197">
        <v>16.920000000000002</v>
      </c>
      <c r="S15" s="197">
        <v>14.92</v>
      </c>
      <c r="T15" s="197">
        <v>10.72</v>
      </c>
      <c r="U15" s="197">
        <v>322.18</v>
      </c>
      <c r="V15" s="198">
        <v>0</v>
      </c>
      <c r="W15" s="198">
        <v>0.92</v>
      </c>
      <c r="X15" s="198">
        <v>0.36</v>
      </c>
      <c r="Y15" s="198">
        <v>4.3600000000000003</v>
      </c>
      <c r="Z15" s="198">
        <v>97.46</v>
      </c>
      <c r="AA15" s="198">
        <v>23.28</v>
      </c>
      <c r="AB15" s="198">
        <v>193.82</v>
      </c>
      <c r="AC15" s="198">
        <v>1.46</v>
      </c>
    </row>
    <row r="16" spans="1:29" s="20" customFormat="1" ht="30.75" customHeight="1">
      <c r="A16" s="43"/>
      <c r="B16" s="141" t="s">
        <v>119</v>
      </c>
      <c r="C16" s="141" t="s">
        <v>66</v>
      </c>
      <c r="D16" s="141">
        <v>150</v>
      </c>
      <c r="E16" s="141">
        <v>5.53</v>
      </c>
      <c r="F16" s="141">
        <v>8.83</v>
      </c>
      <c r="G16" s="141">
        <v>17.32</v>
      </c>
      <c r="H16" s="141">
        <v>122.94</v>
      </c>
      <c r="I16" s="144">
        <v>0</v>
      </c>
      <c r="J16" s="144">
        <v>23.68</v>
      </c>
      <c r="K16" s="144">
        <v>0.1</v>
      </c>
      <c r="L16" s="144">
        <v>0.9</v>
      </c>
      <c r="M16" s="144">
        <v>60.4</v>
      </c>
      <c r="N16" s="144">
        <v>21.78</v>
      </c>
      <c r="O16" s="144">
        <v>42.58</v>
      </c>
      <c r="P16" s="133">
        <v>1.36</v>
      </c>
      <c r="Q16" s="141">
        <v>200</v>
      </c>
      <c r="R16" s="141">
        <v>7.37</v>
      </c>
      <c r="S16" s="141">
        <v>11.77</v>
      </c>
      <c r="T16" s="141">
        <v>23.09</v>
      </c>
      <c r="U16" s="141">
        <v>163.92</v>
      </c>
      <c r="V16" s="144">
        <v>0</v>
      </c>
      <c r="W16" s="144">
        <v>31.57</v>
      </c>
      <c r="X16" s="144">
        <v>0.13</v>
      </c>
      <c r="Y16" s="144">
        <v>1.2</v>
      </c>
      <c r="Z16" s="144">
        <v>80.53</v>
      </c>
      <c r="AA16" s="144">
        <v>29.04</v>
      </c>
      <c r="AB16" s="144">
        <v>56.77</v>
      </c>
      <c r="AC16" s="133">
        <v>1.81</v>
      </c>
    </row>
    <row r="17" spans="1:29" s="20" customFormat="1" ht="27.75" customHeight="1">
      <c r="A17" s="43"/>
      <c r="B17" s="132" t="s">
        <v>39</v>
      </c>
      <c r="C17" s="132" t="s">
        <v>40</v>
      </c>
      <c r="D17" s="132">
        <v>200</v>
      </c>
      <c r="E17" s="132">
        <v>1</v>
      </c>
      <c r="F17" s="132">
        <v>0</v>
      </c>
      <c r="G17" s="132">
        <v>20.2</v>
      </c>
      <c r="H17" s="132">
        <v>84.8</v>
      </c>
      <c r="I17" s="133">
        <v>0.02</v>
      </c>
      <c r="J17" s="133">
        <v>4</v>
      </c>
      <c r="K17" s="133">
        <v>0.02</v>
      </c>
      <c r="L17" s="133">
        <v>0.2</v>
      </c>
      <c r="M17" s="133">
        <v>14</v>
      </c>
      <c r="N17" s="133">
        <v>8</v>
      </c>
      <c r="O17" s="133">
        <v>14</v>
      </c>
      <c r="P17" s="133">
        <v>2.8</v>
      </c>
      <c r="Q17" s="132">
        <v>200</v>
      </c>
      <c r="R17" s="132">
        <v>1</v>
      </c>
      <c r="S17" s="132">
        <v>0</v>
      </c>
      <c r="T17" s="132">
        <v>20.2</v>
      </c>
      <c r="U17" s="132">
        <v>84.8</v>
      </c>
      <c r="V17" s="133">
        <v>0.02</v>
      </c>
      <c r="W17" s="133">
        <v>4</v>
      </c>
      <c r="X17" s="133">
        <v>0.02</v>
      </c>
      <c r="Y17" s="133">
        <v>0.2</v>
      </c>
      <c r="Z17" s="133">
        <v>14</v>
      </c>
      <c r="AA17" s="133">
        <v>8</v>
      </c>
      <c r="AB17" s="133">
        <v>14</v>
      </c>
      <c r="AC17" s="133">
        <v>2.8</v>
      </c>
    </row>
    <row r="18" spans="1:29" s="20" customFormat="1" ht="30" customHeight="1">
      <c r="A18" s="43"/>
      <c r="B18" s="136"/>
      <c r="C18" s="79" t="s">
        <v>62</v>
      </c>
      <c r="D18" s="79">
        <v>50</v>
      </c>
      <c r="E18" s="79">
        <v>6</v>
      </c>
      <c r="F18" s="79">
        <v>0.45</v>
      </c>
      <c r="G18" s="79">
        <v>21</v>
      </c>
      <c r="H18" s="79">
        <v>108</v>
      </c>
      <c r="I18" s="138">
        <v>0.24</v>
      </c>
      <c r="J18" s="138"/>
      <c r="K18" s="138"/>
      <c r="L18" s="138">
        <v>1.2</v>
      </c>
      <c r="M18" s="138">
        <v>27.6</v>
      </c>
      <c r="N18" s="138">
        <v>100.8</v>
      </c>
      <c r="O18" s="138">
        <v>39.6</v>
      </c>
      <c r="P18" s="138">
        <v>2.2799999999999998</v>
      </c>
      <c r="Q18" s="79">
        <v>50</v>
      </c>
      <c r="R18" s="79">
        <v>6</v>
      </c>
      <c r="S18" s="79">
        <v>0.45</v>
      </c>
      <c r="T18" s="79">
        <v>21</v>
      </c>
      <c r="U18" s="79">
        <v>108</v>
      </c>
      <c r="V18" s="138">
        <v>0.24</v>
      </c>
      <c r="W18" s="138"/>
      <c r="X18" s="138"/>
      <c r="Y18" s="138">
        <v>1.2</v>
      </c>
      <c r="Z18" s="138">
        <v>27.6</v>
      </c>
      <c r="AA18" s="138">
        <v>100.8</v>
      </c>
      <c r="AB18" s="138">
        <v>39.6</v>
      </c>
      <c r="AC18" s="138">
        <v>2.2799999999999998</v>
      </c>
    </row>
    <row r="19" spans="1:29" s="20" customFormat="1" ht="28.5" customHeight="1">
      <c r="A19" s="43"/>
      <c r="B19" s="136"/>
      <c r="C19" s="145" t="s">
        <v>21</v>
      </c>
      <c r="D19" s="145">
        <v>40</v>
      </c>
      <c r="E19" s="145">
        <v>2.84</v>
      </c>
      <c r="F19" s="145">
        <v>0.4</v>
      </c>
      <c r="G19" s="145">
        <v>18.2</v>
      </c>
      <c r="H19" s="145">
        <v>83.6</v>
      </c>
      <c r="I19" s="183">
        <v>0.08</v>
      </c>
      <c r="J19" s="183">
        <v>0</v>
      </c>
      <c r="K19" s="183">
        <v>0</v>
      </c>
      <c r="L19" s="183">
        <v>0.4</v>
      </c>
      <c r="M19" s="183">
        <v>9.1999999999999993</v>
      </c>
      <c r="N19" s="183">
        <v>13.2</v>
      </c>
      <c r="O19" s="183">
        <v>33.6</v>
      </c>
      <c r="P19" s="183">
        <v>0.76</v>
      </c>
      <c r="Q19" s="145">
        <v>40</v>
      </c>
      <c r="R19" s="145">
        <v>2.84</v>
      </c>
      <c r="S19" s="145">
        <v>0.4</v>
      </c>
      <c r="T19" s="145">
        <v>18.2</v>
      </c>
      <c r="U19" s="145">
        <v>83.6</v>
      </c>
      <c r="V19" s="183">
        <v>0.08</v>
      </c>
      <c r="W19" s="183">
        <v>0</v>
      </c>
      <c r="X19" s="183">
        <v>0</v>
      </c>
      <c r="Y19" s="183">
        <v>0.4</v>
      </c>
      <c r="Z19" s="183">
        <v>9.1999999999999993</v>
      </c>
      <c r="AA19" s="183">
        <v>13.2</v>
      </c>
      <c r="AB19" s="183">
        <v>33.6</v>
      </c>
      <c r="AC19" s="183">
        <v>0.76</v>
      </c>
    </row>
    <row r="20" spans="1:29" s="16" customFormat="1">
      <c r="A20" s="44"/>
      <c r="B20" s="170"/>
      <c r="C20" s="170"/>
      <c r="D20" s="170"/>
      <c r="E20" s="169">
        <f>SUM(E13:E19)</f>
        <v>37.83</v>
      </c>
      <c r="F20" s="169">
        <f>SUM(F13:F19)</f>
        <v>30.889999999999997</v>
      </c>
      <c r="G20" s="169">
        <f>SUM(G13:G19)</f>
        <v>131.09</v>
      </c>
      <c r="H20" s="169">
        <f>SUM(H13:H19)</f>
        <v>955.61</v>
      </c>
      <c r="I20" s="229"/>
      <c r="J20" s="229"/>
      <c r="K20" s="229"/>
      <c r="L20" s="229"/>
      <c r="M20" s="229"/>
      <c r="N20" s="229"/>
      <c r="O20" s="229"/>
      <c r="P20" s="229"/>
      <c r="Q20" s="170"/>
      <c r="R20" s="169">
        <f>SUM(R13:R19)</f>
        <v>45.069999999999993</v>
      </c>
      <c r="S20" s="169">
        <f>SUM(S13:S19)</f>
        <v>38.270000000000003</v>
      </c>
      <c r="T20" s="169">
        <f>SUM(T13:T19)</f>
        <v>148.68</v>
      </c>
      <c r="U20" s="169">
        <f>SUM(U13:U19)</f>
        <v>1120.4899999999998</v>
      </c>
      <c r="V20" s="170"/>
      <c r="W20" s="170"/>
      <c r="X20" s="170"/>
      <c r="Y20" s="170"/>
      <c r="Z20" s="170"/>
      <c r="AA20" s="170"/>
      <c r="AB20" s="170"/>
      <c r="AC20" s="170"/>
    </row>
    <row r="21" spans="1:29">
      <c r="A21" s="40"/>
      <c r="B21" s="79"/>
      <c r="C21" s="79"/>
      <c r="D21" s="79"/>
      <c r="E21" s="154"/>
      <c r="F21" s="154"/>
      <c r="G21" s="154"/>
      <c r="H21" s="154"/>
      <c r="I21" s="138"/>
      <c r="J21" s="138"/>
      <c r="K21" s="138"/>
      <c r="L21" s="138"/>
      <c r="M21" s="138"/>
      <c r="N21" s="138"/>
      <c r="O21" s="138"/>
      <c r="P21" s="138"/>
      <c r="Q21" s="79"/>
      <c r="R21" s="154"/>
      <c r="S21" s="154"/>
      <c r="T21" s="154"/>
      <c r="U21" s="154"/>
      <c r="V21" s="79"/>
      <c r="W21" s="79"/>
      <c r="X21" s="79"/>
      <c r="Y21" s="79"/>
      <c r="Z21" s="79"/>
      <c r="AA21" s="79"/>
      <c r="AB21" s="79"/>
      <c r="AC21" s="79"/>
    </row>
    <row r="22" spans="1:29" ht="30" customHeight="1">
      <c r="A22" s="40"/>
      <c r="B22" s="79"/>
      <c r="C22" s="151" t="s">
        <v>17</v>
      </c>
      <c r="D22" s="79"/>
      <c r="E22" s="152">
        <f>E20+E11</f>
        <v>56.12</v>
      </c>
      <c r="F22" s="152">
        <f>F20+F11</f>
        <v>47.5</v>
      </c>
      <c r="G22" s="152">
        <f>G20+G11</f>
        <v>212.04000000000002</v>
      </c>
      <c r="H22" s="152">
        <f>H20+H11</f>
        <v>1481.73</v>
      </c>
      <c r="I22" s="138"/>
      <c r="J22" s="138"/>
      <c r="K22" s="138"/>
      <c r="L22" s="138"/>
      <c r="M22" s="138"/>
      <c r="N22" s="138"/>
      <c r="O22" s="138"/>
      <c r="P22" s="138"/>
      <c r="Q22" s="79"/>
      <c r="R22" s="152">
        <f>R20+R11</f>
        <v>71.69</v>
      </c>
      <c r="S22" s="152">
        <f>S20+S11</f>
        <v>64.48</v>
      </c>
      <c r="T22" s="152">
        <f>T20+T11</f>
        <v>251.13</v>
      </c>
      <c r="U22" s="152">
        <f>U20+U11</f>
        <v>1822.1599999999999</v>
      </c>
      <c r="V22" s="79"/>
      <c r="W22" s="79"/>
      <c r="X22" s="79"/>
      <c r="Y22" s="79"/>
      <c r="Z22" s="79"/>
      <c r="AA22" s="79"/>
      <c r="AB22" s="79"/>
      <c r="AC22" s="79"/>
    </row>
  </sheetData>
  <mergeCells count="16">
    <mergeCell ref="V2:Y4"/>
    <mergeCell ref="Z2:AC4"/>
    <mergeCell ref="Q2:Q4"/>
    <mergeCell ref="R2:R4"/>
    <mergeCell ref="S2:S4"/>
    <mergeCell ref="T2:T4"/>
    <mergeCell ref="U2:U4"/>
    <mergeCell ref="H2:H4"/>
    <mergeCell ref="I2:L4"/>
    <mergeCell ref="M2:P4"/>
    <mergeCell ref="B2:B4"/>
    <mergeCell ref="C2:C4"/>
    <mergeCell ref="D2:D4"/>
    <mergeCell ref="E2:E4"/>
    <mergeCell ref="F2:F4"/>
    <mergeCell ref="G2:G4"/>
  </mergeCells>
  <pageMargins left="0" right="0" top="0" bottom="0" header="0.11811023622047245" footer="0.11811023622047245"/>
  <pageSetup paperSize="9" scale="97" orientation="landscape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2"/>
  <sheetViews>
    <sheetView view="pageBreakPreview" zoomScaleSheetLayoutView="100" workbookViewId="0">
      <selection activeCell="B7" sqref="B7:AC11"/>
    </sheetView>
  </sheetViews>
  <sheetFormatPr defaultColWidth="9.140625" defaultRowHeight="15"/>
  <cols>
    <col min="1" max="1" width="3.42578125" style="5" customWidth="1"/>
    <col min="2" max="2" width="6.7109375" style="155" customWidth="1"/>
    <col min="3" max="3" width="13.140625" style="155" customWidth="1"/>
    <col min="4" max="4" width="6" style="155" customWidth="1"/>
    <col min="5" max="5" width="5.140625" style="155" customWidth="1"/>
    <col min="6" max="6" width="5.5703125" style="155" customWidth="1"/>
    <col min="7" max="7" width="6.28515625" style="155" customWidth="1"/>
    <col min="8" max="8" width="8.85546875" style="155" customWidth="1"/>
    <col min="9" max="9" width="3.42578125" style="155" customWidth="1"/>
    <col min="10" max="10" width="3.28515625" style="155" customWidth="1"/>
    <col min="11" max="11" width="3.7109375" style="155" customWidth="1"/>
    <col min="12" max="13" width="3.42578125" style="155" customWidth="1"/>
    <col min="14" max="14" width="4.28515625" style="155" customWidth="1"/>
    <col min="15" max="15" width="3.28515625" style="155" customWidth="1"/>
    <col min="16" max="16" width="3.5703125" style="155" customWidth="1"/>
    <col min="17" max="17" width="6.5703125" style="155" customWidth="1"/>
    <col min="18" max="18" width="5.28515625" style="155" customWidth="1"/>
    <col min="19" max="19" width="5.7109375" style="155" customWidth="1"/>
    <col min="20" max="20" width="6.28515625" style="155" customWidth="1"/>
    <col min="21" max="21" width="8.42578125" style="155" customWidth="1"/>
    <col min="22" max="22" width="3.28515625" style="155" customWidth="1"/>
    <col min="23" max="23" width="3.5703125" style="155" customWidth="1"/>
    <col min="24" max="24" width="3.42578125" style="155" customWidth="1"/>
    <col min="25" max="25" width="3.28515625" style="155" customWidth="1"/>
    <col min="26" max="26" width="3.7109375" style="155" customWidth="1"/>
    <col min="27" max="27" width="3.5703125" style="155" customWidth="1"/>
    <col min="28" max="28" width="3.42578125" style="155" customWidth="1"/>
    <col min="29" max="29" width="2.85546875" style="155" customWidth="1"/>
    <col min="30" max="16384" width="9.140625" style="5"/>
  </cols>
  <sheetData>
    <row r="1" spans="1:29">
      <c r="A1" s="40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</row>
    <row r="2" spans="1:29" ht="30" customHeight="1">
      <c r="A2" s="40"/>
      <c r="B2" s="267" t="s">
        <v>18</v>
      </c>
      <c r="C2" s="266" t="s">
        <v>0</v>
      </c>
      <c r="D2" s="266" t="s">
        <v>82</v>
      </c>
      <c r="E2" s="266" t="s">
        <v>1</v>
      </c>
      <c r="F2" s="266" t="s">
        <v>2</v>
      </c>
      <c r="G2" s="266" t="s">
        <v>3</v>
      </c>
      <c r="H2" s="267" t="s">
        <v>4</v>
      </c>
      <c r="I2" s="270" t="s">
        <v>5</v>
      </c>
      <c r="J2" s="271"/>
      <c r="K2" s="271"/>
      <c r="L2" s="272"/>
      <c r="M2" s="270" t="s">
        <v>6</v>
      </c>
      <c r="N2" s="271"/>
      <c r="O2" s="271"/>
      <c r="P2" s="272"/>
      <c r="Q2" s="266" t="s">
        <v>56</v>
      </c>
      <c r="R2" s="266" t="s">
        <v>1</v>
      </c>
      <c r="S2" s="266" t="s">
        <v>2</v>
      </c>
      <c r="T2" s="266" t="s">
        <v>3</v>
      </c>
      <c r="U2" s="267" t="s">
        <v>4</v>
      </c>
      <c r="V2" s="270" t="s">
        <v>5</v>
      </c>
      <c r="W2" s="271"/>
      <c r="X2" s="271"/>
      <c r="Y2" s="272"/>
      <c r="Z2" s="270" t="s">
        <v>6</v>
      </c>
      <c r="AA2" s="271"/>
      <c r="AB2" s="271"/>
      <c r="AC2" s="272"/>
    </row>
    <row r="3" spans="1:29" ht="6.75" customHeight="1">
      <c r="A3" s="40"/>
      <c r="B3" s="268"/>
      <c r="C3" s="266"/>
      <c r="D3" s="266"/>
      <c r="E3" s="266"/>
      <c r="F3" s="266"/>
      <c r="G3" s="266"/>
      <c r="H3" s="268"/>
      <c r="I3" s="273"/>
      <c r="J3" s="274"/>
      <c r="K3" s="274"/>
      <c r="L3" s="275"/>
      <c r="M3" s="273"/>
      <c r="N3" s="274"/>
      <c r="O3" s="274"/>
      <c r="P3" s="275"/>
      <c r="Q3" s="266"/>
      <c r="R3" s="266"/>
      <c r="S3" s="266"/>
      <c r="T3" s="266"/>
      <c r="U3" s="268"/>
      <c r="V3" s="273"/>
      <c r="W3" s="274"/>
      <c r="X3" s="274"/>
      <c r="Y3" s="275"/>
      <c r="Z3" s="273"/>
      <c r="AA3" s="274"/>
      <c r="AB3" s="274"/>
      <c r="AC3" s="275"/>
    </row>
    <row r="4" spans="1:29" ht="15" hidden="1" customHeight="1">
      <c r="A4" s="40"/>
      <c r="B4" s="269"/>
      <c r="C4" s="266"/>
      <c r="D4" s="266"/>
      <c r="E4" s="266"/>
      <c r="F4" s="266"/>
      <c r="G4" s="266"/>
      <c r="H4" s="269"/>
      <c r="I4" s="276"/>
      <c r="J4" s="277"/>
      <c r="K4" s="277"/>
      <c r="L4" s="278"/>
      <c r="M4" s="276"/>
      <c r="N4" s="277"/>
      <c r="O4" s="277"/>
      <c r="P4" s="278"/>
      <c r="Q4" s="266"/>
      <c r="R4" s="266"/>
      <c r="S4" s="266"/>
      <c r="T4" s="266"/>
      <c r="U4" s="269"/>
      <c r="V4" s="276"/>
      <c r="W4" s="277"/>
      <c r="X4" s="277"/>
      <c r="Y4" s="278"/>
      <c r="Z4" s="276"/>
      <c r="AA4" s="277"/>
      <c r="AB4" s="277"/>
      <c r="AC4" s="278"/>
    </row>
    <row r="5" spans="1:29" ht="25.5">
      <c r="A5" s="40"/>
      <c r="B5" s="79"/>
      <c r="C5" s="79"/>
      <c r="D5" s="79"/>
      <c r="E5" s="79"/>
      <c r="F5" s="79"/>
      <c r="G5" s="79"/>
      <c r="H5" s="79"/>
      <c r="I5" s="79" t="s">
        <v>7</v>
      </c>
      <c r="J5" s="79" t="s">
        <v>8</v>
      </c>
      <c r="K5" s="79" t="s">
        <v>9</v>
      </c>
      <c r="L5" s="79" t="s">
        <v>10</v>
      </c>
      <c r="M5" s="79" t="s">
        <v>11</v>
      </c>
      <c r="N5" s="79" t="s">
        <v>12</v>
      </c>
      <c r="O5" s="79" t="s">
        <v>13</v>
      </c>
      <c r="P5" s="79" t="s">
        <v>14</v>
      </c>
      <c r="Q5" s="79"/>
      <c r="R5" s="79"/>
      <c r="S5" s="79"/>
      <c r="T5" s="79"/>
      <c r="U5" s="79"/>
      <c r="V5" s="79" t="s">
        <v>7</v>
      </c>
      <c r="W5" s="79" t="s">
        <v>8</v>
      </c>
      <c r="X5" s="79" t="s">
        <v>9</v>
      </c>
      <c r="Y5" s="79" t="s">
        <v>10</v>
      </c>
      <c r="Z5" s="79" t="s">
        <v>11</v>
      </c>
      <c r="AA5" s="79" t="s">
        <v>12</v>
      </c>
      <c r="AB5" s="79" t="s">
        <v>13</v>
      </c>
      <c r="AC5" s="79" t="s">
        <v>14</v>
      </c>
    </row>
    <row r="6" spans="1:29">
      <c r="A6" s="40"/>
      <c r="B6" s="130" t="s">
        <v>37</v>
      </c>
      <c r="C6" s="130" t="s">
        <v>20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</row>
    <row r="7" spans="1:29" s="15" customFormat="1" ht="57" customHeight="1">
      <c r="A7" s="45"/>
      <c r="B7" s="132" t="s">
        <v>114</v>
      </c>
      <c r="C7" s="132" t="s">
        <v>117</v>
      </c>
      <c r="D7" s="132">
        <v>150</v>
      </c>
      <c r="E7" s="132">
        <v>5.8</v>
      </c>
      <c r="F7" s="132">
        <v>9.74</v>
      </c>
      <c r="G7" s="132">
        <v>41.14</v>
      </c>
      <c r="H7" s="132">
        <v>275</v>
      </c>
      <c r="I7" s="133">
        <v>0.05</v>
      </c>
      <c r="J7" s="133">
        <v>0</v>
      </c>
      <c r="K7" s="133">
        <v>0</v>
      </c>
      <c r="L7" s="133">
        <v>0</v>
      </c>
      <c r="M7" s="133">
        <v>39.65</v>
      </c>
      <c r="N7" s="133">
        <v>26.38</v>
      </c>
      <c r="O7" s="133">
        <v>201.6</v>
      </c>
      <c r="P7" s="133">
        <v>1.19</v>
      </c>
      <c r="Q7" s="132">
        <v>200</v>
      </c>
      <c r="R7" s="132">
        <v>7.73</v>
      </c>
      <c r="S7" s="132">
        <v>12.99</v>
      </c>
      <c r="T7" s="132">
        <v>54.85</v>
      </c>
      <c r="U7" s="132">
        <v>366.67</v>
      </c>
      <c r="V7" s="133">
        <v>6.7000000000000004E-2</v>
      </c>
      <c r="W7" s="133">
        <v>0</v>
      </c>
      <c r="X7" s="133">
        <v>0</v>
      </c>
      <c r="Y7" s="133">
        <v>0</v>
      </c>
      <c r="Z7" s="133">
        <v>52.87</v>
      </c>
      <c r="AA7" s="133">
        <v>35.17</v>
      </c>
      <c r="AB7" s="133">
        <v>268.8</v>
      </c>
      <c r="AC7" s="133">
        <v>1.59</v>
      </c>
    </row>
    <row r="8" spans="1:29" s="15" customFormat="1" ht="27.75" customHeight="1">
      <c r="A8" s="45"/>
      <c r="B8" s="134" t="s">
        <v>64</v>
      </c>
      <c r="C8" s="131" t="s">
        <v>67</v>
      </c>
      <c r="D8" s="131">
        <v>75</v>
      </c>
      <c r="E8" s="131">
        <v>6.62</v>
      </c>
      <c r="F8" s="131">
        <v>16.04</v>
      </c>
      <c r="G8" s="131">
        <v>1.57</v>
      </c>
      <c r="H8" s="131">
        <v>179.72</v>
      </c>
      <c r="I8" s="135">
        <v>0.02</v>
      </c>
      <c r="J8" s="135"/>
      <c r="K8" s="135"/>
      <c r="L8" s="135"/>
      <c r="M8" s="135">
        <v>17.350000000000001</v>
      </c>
      <c r="N8" s="135"/>
      <c r="O8" s="135"/>
      <c r="P8" s="135">
        <v>1.22</v>
      </c>
      <c r="Q8" s="131">
        <v>75</v>
      </c>
      <c r="R8" s="131">
        <v>6.62</v>
      </c>
      <c r="S8" s="131">
        <v>16.04</v>
      </c>
      <c r="T8" s="131">
        <v>1.57</v>
      </c>
      <c r="U8" s="131">
        <v>179.72</v>
      </c>
      <c r="V8" s="135">
        <v>0.02</v>
      </c>
      <c r="W8" s="135"/>
      <c r="X8" s="135"/>
      <c r="Y8" s="135"/>
      <c r="Z8" s="135">
        <v>17.350000000000001</v>
      </c>
      <c r="AA8" s="135"/>
      <c r="AB8" s="135"/>
      <c r="AC8" s="135">
        <v>1.22</v>
      </c>
    </row>
    <row r="9" spans="1:29" s="15" customFormat="1" ht="26.25" customHeight="1">
      <c r="A9" s="45"/>
      <c r="B9" s="136" t="s">
        <v>105</v>
      </c>
      <c r="C9" s="136" t="s">
        <v>27</v>
      </c>
      <c r="D9" s="136">
        <v>200</v>
      </c>
      <c r="E9" s="136">
        <v>0.13</v>
      </c>
      <c r="F9" s="136">
        <v>0.02</v>
      </c>
      <c r="G9" s="136">
        <v>15.2</v>
      </c>
      <c r="H9" s="136">
        <v>62</v>
      </c>
      <c r="I9" s="137" t="s">
        <v>16</v>
      </c>
      <c r="J9" s="137">
        <v>2.83</v>
      </c>
      <c r="K9" s="137" t="s">
        <v>16</v>
      </c>
      <c r="L9" s="137" t="s">
        <v>16</v>
      </c>
      <c r="M9" s="137">
        <v>14.2</v>
      </c>
      <c r="N9" s="137">
        <v>2.4</v>
      </c>
      <c r="O9" s="137">
        <v>4.4000000000000004</v>
      </c>
      <c r="P9" s="137">
        <v>0.36</v>
      </c>
      <c r="Q9" s="136">
        <v>200</v>
      </c>
      <c r="R9" s="136">
        <v>0.13</v>
      </c>
      <c r="S9" s="136">
        <v>0.02</v>
      </c>
      <c r="T9" s="136">
        <v>15.2</v>
      </c>
      <c r="U9" s="136">
        <v>62</v>
      </c>
      <c r="V9" s="137" t="s">
        <v>16</v>
      </c>
      <c r="W9" s="137">
        <v>2.83</v>
      </c>
      <c r="X9" s="137" t="s">
        <v>16</v>
      </c>
      <c r="Y9" s="137" t="s">
        <v>16</v>
      </c>
      <c r="Z9" s="137">
        <v>14.2</v>
      </c>
      <c r="AA9" s="137">
        <v>2.4</v>
      </c>
      <c r="AB9" s="137">
        <v>4.4000000000000004</v>
      </c>
      <c r="AC9" s="137">
        <v>0.36</v>
      </c>
    </row>
    <row r="10" spans="1:29" s="15" customFormat="1" ht="27" customHeight="1">
      <c r="A10" s="45"/>
      <c r="B10" s="132" t="s">
        <v>122</v>
      </c>
      <c r="C10" s="79" t="s">
        <v>62</v>
      </c>
      <c r="D10" s="79">
        <v>50</v>
      </c>
      <c r="E10" s="79">
        <v>0.4</v>
      </c>
      <c r="F10" s="79">
        <v>0.4</v>
      </c>
      <c r="G10" s="79">
        <v>9.8000000000000007</v>
      </c>
      <c r="H10" s="79">
        <v>140</v>
      </c>
      <c r="I10" s="138">
        <v>3.2000000000000001E-2</v>
      </c>
      <c r="J10" s="138"/>
      <c r="K10" s="138"/>
      <c r="L10" s="138"/>
      <c r="M10" s="138">
        <v>6.1520000000000001</v>
      </c>
      <c r="N10" s="138"/>
      <c r="O10" s="138"/>
      <c r="P10" s="138">
        <v>0.33600000000000002</v>
      </c>
      <c r="Q10" s="79">
        <v>50</v>
      </c>
      <c r="R10" s="79">
        <v>0.4</v>
      </c>
      <c r="S10" s="79">
        <v>0.4</v>
      </c>
      <c r="T10" s="79">
        <v>9.8000000000000007</v>
      </c>
      <c r="U10" s="79">
        <v>140</v>
      </c>
      <c r="V10" s="138">
        <v>3.2000000000000001E-2</v>
      </c>
      <c r="W10" s="138"/>
      <c r="X10" s="138"/>
      <c r="Y10" s="138"/>
      <c r="Z10" s="138">
        <v>6.1520000000000001</v>
      </c>
      <c r="AA10" s="138"/>
      <c r="AB10" s="138"/>
      <c r="AC10" s="138">
        <v>0.33600000000000002</v>
      </c>
    </row>
    <row r="11" spans="1:29" s="15" customFormat="1" ht="26.25" customHeight="1">
      <c r="A11" s="45"/>
      <c r="B11" s="139"/>
      <c r="C11" s="136" t="s">
        <v>21</v>
      </c>
      <c r="D11" s="136">
        <v>40</v>
      </c>
      <c r="E11" s="136">
        <v>2.84</v>
      </c>
      <c r="F11" s="136">
        <v>0.4</v>
      </c>
      <c r="G11" s="136">
        <v>18.2</v>
      </c>
      <c r="H11" s="136">
        <v>83.6</v>
      </c>
      <c r="I11" s="137">
        <v>0.08</v>
      </c>
      <c r="J11" s="137">
        <v>0</v>
      </c>
      <c r="K11" s="137">
        <v>0</v>
      </c>
      <c r="L11" s="137">
        <v>0.4</v>
      </c>
      <c r="M11" s="137">
        <v>9.1999999999999993</v>
      </c>
      <c r="N11" s="137">
        <v>13.2</v>
      </c>
      <c r="O11" s="137">
        <v>33.6</v>
      </c>
      <c r="P11" s="137">
        <v>0.76</v>
      </c>
      <c r="Q11" s="136">
        <v>40</v>
      </c>
      <c r="R11" s="136">
        <v>2.84</v>
      </c>
      <c r="S11" s="136">
        <v>0.4</v>
      </c>
      <c r="T11" s="136">
        <v>18.2</v>
      </c>
      <c r="U11" s="136">
        <v>83.6</v>
      </c>
      <c r="V11" s="137">
        <v>0.08</v>
      </c>
      <c r="W11" s="137">
        <v>0</v>
      </c>
      <c r="X11" s="137">
        <v>0</v>
      </c>
      <c r="Y11" s="137">
        <v>0.4</v>
      </c>
      <c r="Z11" s="137">
        <v>9.1999999999999993</v>
      </c>
      <c r="AA11" s="137">
        <v>13.2</v>
      </c>
      <c r="AB11" s="137">
        <v>33.6</v>
      </c>
      <c r="AC11" s="137">
        <v>0.76</v>
      </c>
    </row>
    <row r="12" spans="1:29" s="15" customFormat="1" ht="18.75" customHeight="1">
      <c r="A12" s="45"/>
      <c r="B12" s="132"/>
      <c r="C12" s="136"/>
      <c r="D12" s="136"/>
      <c r="E12" s="140">
        <f>SUM(E7:E11)</f>
        <v>15.790000000000001</v>
      </c>
      <c r="F12" s="140">
        <f>SUM(F7:F11)</f>
        <v>26.599999999999998</v>
      </c>
      <c r="G12" s="140">
        <f>SUM(G7:G11)</f>
        <v>85.91</v>
      </c>
      <c r="H12" s="140">
        <f>SUM(H7:H11)</f>
        <v>740.32</v>
      </c>
      <c r="I12" s="137"/>
      <c r="J12" s="137"/>
      <c r="K12" s="137"/>
      <c r="L12" s="137"/>
      <c r="M12" s="137"/>
      <c r="N12" s="137"/>
      <c r="O12" s="137"/>
      <c r="P12" s="137"/>
      <c r="Q12" s="136"/>
      <c r="R12" s="140">
        <f>SUM(R7:R11)</f>
        <v>17.720000000000002</v>
      </c>
      <c r="S12" s="140">
        <f>SUM(S7:S11)</f>
        <v>29.849999999999998</v>
      </c>
      <c r="T12" s="140">
        <f>SUM(T7:T11)</f>
        <v>99.62</v>
      </c>
      <c r="U12" s="140">
        <f>SUM(U7:U11)</f>
        <v>831.99</v>
      </c>
      <c r="V12" s="137"/>
      <c r="W12" s="137"/>
      <c r="X12" s="137"/>
      <c r="Y12" s="137"/>
      <c r="Z12" s="137"/>
      <c r="AA12" s="137"/>
      <c r="AB12" s="137"/>
      <c r="AC12" s="137"/>
    </row>
    <row r="13" spans="1:29" s="15" customFormat="1">
      <c r="A13" s="45"/>
      <c r="B13" s="141"/>
      <c r="C13" s="142" t="s">
        <v>19</v>
      </c>
      <c r="D13" s="141"/>
      <c r="E13" s="143"/>
      <c r="F13" s="143"/>
      <c r="G13" s="143"/>
      <c r="H13" s="143"/>
      <c r="I13" s="144"/>
      <c r="J13" s="144"/>
      <c r="K13" s="144"/>
      <c r="L13" s="144"/>
      <c r="M13" s="144"/>
      <c r="N13" s="144"/>
      <c r="O13" s="144"/>
      <c r="P13" s="144"/>
      <c r="Q13" s="141"/>
      <c r="R13" s="143"/>
      <c r="S13" s="143"/>
      <c r="T13" s="143"/>
      <c r="U13" s="143"/>
      <c r="V13" s="144"/>
      <c r="W13" s="144"/>
      <c r="X13" s="144"/>
      <c r="Y13" s="144"/>
      <c r="Z13" s="144"/>
      <c r="AA13" s="144"/>
      <c r="AB13" s="144"/>
      <c r="AC13" s="144"/>
    </row>
    <row r="14" spans="1:29" s="15" customFormat="1" ht="53.25" customHeight="1">
      <c r="A14" s="45"/>
      <c r="B14" s="79" t="s">
        <v>123</v>
      </c>
      <c r="C14" s="79" t="s">
        <v>126</v>
      </c>
      <c r="D14" s="79">
        <v>100</v>
      </c>
      <c r="E14" s="79">
        <v>1.08</v>
      </c>
      <c r="F14" s="79">
        <v>10.199999999999999</v>
      </c>
      <c r="G14" s="79">
        <v>6.32</v>
      </c>
      <c r="H14" s="79">
        <v>121.4</v>
      </c>
      <c r="I14" s="138">
        <v>0.03</v>
      </c>
      <c r="J14" s="138">
        <v>17.5</v>
      </c>
      <c r="K14" s="138">
        <v>0.1</v>
      </c>
      <c r="L14" s="138"/>
      <c r="M14" s="138">
        <v>42.5</v>
      </c>
      <c r="N14" s="138">
        <v>24.3</v>
      </c>
      <c r="O14" s="138">
        <v>13.2</v>
      </c>
      <c r="P14" s="138">
        <v>1.02</v>
      </c>
      <c r="Q14" s="79">
        <v>100</v>
      </c>
      <c r="R14" s="79">
        <v>1.08</v>
      </c>
      <c r="S14" s="79">
        <v>10.199999999999999</v>
      </c>
      <c r="T14" s="79">
        <v>6.32</v>
      </c>
      <c r="U14" s="79">
        <v>121.4</v>
      </c>
      <c r="V14" s="138">
        <v>0.03</v>
      </c>
      <c r="W14" s="138">
        <v>17.5</v>
      </c>
      <c r="X14" s="138">
        <v>0.1</v>
      </c>
      <c r="Y14" s="138"/>
      <c r="Z14" s="138">
        <v>42.5</v>
      </c>
      <c r="AA14" s="138">
        <v>24.3</v>
      </c>
      <c r="AB14" s="138">
        <v>13.2</v>
      </c>
      <c r="AC14" s="138">
        <v>1.02</v>
      </c>
    </row>
    <row r="15" spans="1:29" s="14" customFormat="1" ht="51" customHeight="1">
      <c r="A15" s="41"/>
      <c r="B15" s="145" t="s">
        <v>124</v>
      </c>
      <c r="C15" s="145" t="s">
        <v>89</v>
      </c>
      <c r="D15" s="146">
        <v>200</v>
      </c>
      <c r="E15" s="147">
        <v>1.44</v>
      </c>
      <c r="F15" s="147">
        <v>3.84</v>
      </c>
      <c r="G15" s="147">
        <v>4.88</v>
      </c>
      <c r="H15" s="147">
        <v>139.19999999999999</v>
      </c>
      <c r="I15" s="148">
        <v>0</v>
      </c>
      <c r="J15" s="148">
        <v>10.8</v>
      </c>
      <c r="K15" s="148">
        <v>0</v>
      </c>
      <c r="L15" s="148">
        <v>0.01</v>
      </c>
      <c r="M15" s="148">
        <v>37.200000000000003</v>
      </c>
      <c r="N15" s="148">
        <v>14.16</v>
      </c>
      <c r="O15" s="148">
        <v>26.16</v>
      </c>
      <c r="P15" s="148">
        <v>0.64</v>
      </c>
      <c r="Q15" s="146">
        <v>250</v>
      </c>
      <c r="R15" s="147">
        <v>1.8</v>
      </c>
      <c r="S15" s="147">
        <v>4.8</v>
      </c>
      <c r="T15" s="147">
        <v>6.1</v>
      </c>
      <c r="U15" s="147">
        <v>174</v>
      </c>
      <c r="V15" s="148">
        <v>0</v>
      </c>
      <c r="W15" s="148">
        <v>13.5</v>
      </c>
      <c r="X15" s="148">
        <v>0</v>
      </c>
      <c r="Y15" s="148">
        <v>0.01</v>
      </c>
      <c r="Z15" s="148">
        <v>46.5</v>
      </c>
      <c r="AA15" s="148">
        <v>17.7</v>
      </c>
      <c r="AB15" s="148">
        <v>32.700000000000003</v>
      </c>
      <c r="AC15" s="148">
        <v>0.8</v>
      </c>
    </row>
    <row r="16" spans="1:29" s="22" customFormat="1" ht="29.25" customHeight="1">
      <c r="A16" s="46"/>
      <c r="B16" s="132" t="s">
        <v>125</v>
      </c>
      <c r="C16" s="132" t="s">
        <v>90</v>
      </c>
      <c r="D16" s="132">
        <v>150</v>
      </c>
      <c r="E16" s="132">
        <v>15.92</v>
      </c>
      <c r="F16" s="132">
        <v>13.58</v>
      </c>
      <c r="G16" s="132">
        <v>33.57</v>
      </c>
      <c r="H16" s="132">
        <v>339.3</v>
      </c>
      <c r="I16" s="133">
        <v>0.1</v>
      </c>
      <c r="J16" s="133">
        <v>5.66</v>
      </c>
      <c r="K16" s="133">
        <v>0.13</v>
      </c>
      <c r="L16" s="133">
        <v>0</v>
      </c>
      <c r="M16" s="133">
        <v>43.58</v>
      </c>
      <c r="N16" s="133">
        <v>50.78</v>
      </c>
      <c r="O16" s="133">
        <v>165</v>
      </c>
      <c r="P16" s="133">
        <v>1.85</v>
      </c>
      <c r="Q16" s="132">
        <v>200</v>
      </c>
      <c r="R16" s="132">
        <v>21.23</v>
      </c>
      <c r="S16" s="132">
        <v>18.11</v>
      </c>
      <c r="T16" s="132">
        <v>44.76</v>
      </c>
      <c r="U16" s="132">
        <v>452.4</v>
      </c>
      <c r="V16" s="133">
        <v>0.13</v>
      </c>
      <c r="W16" s="133">
        <v>7.55</v>
      </c>
      <c r="X16" s="133">
        <v>0.17</v>
      </c>
      <c r="Y16" s="133">
        <v>0</v>
      </c>
      <c r="Z16" s="133">
        <v>58.05</v>
      </c>
      <c r="AA16" s="133">
        <v>67.680000000000007</v>
      </c>
      <c r="AB16" s="133">
        <v>219.6</v>
      </c>
      <c r="AC16" s="133">
        <v>2.4700000000000002</v>
      </c>
    </row>
    <row r="17" spans="1:29" s="15" customFormat="1" ht="41.25" customHeight="1">
      <c r="A17" s="45"/>
      <c r="B17" s="136" t="s">
        <v>104</v>
      </c>
      <c r="C17" s="136" t="s">
        <v>28</v>
      </c>
      <c r="D17" s="136">
        <v>200</v>
      </c>
      <c r="E17" s="136">
        <v>0.6</v>
      </c>
      <c r="F17" s="136">
        <v>0</v>
      </c>
      <c r="G17" s="136">
        <v>25.4</v>
      </c>
      <c r="H17" s="136">
        <v>94</v>
      </c>
      <c r="I17" s="137">
        <v>0.03</v>
      </c>
      <c r="J17" s="137">
        <v>46.8</v>
      </c>
      <c r="K17" s="137">
        <v>0</v>
      </c>
      <c r="L17" s="137">
        <v>0</v>
      </c>
      <c r="M17" s="137">
        <v>32.4</v>
      </c>
      <c r="N17" s="137">
        <v>21</v>
      </c>
      <c r="O17" s="137">
        <v>25</v>
      </c>
      <c r="P17" s="137">
        <v>0.7</v>
      </c>
      <c r="Q17" s="136">
        <v>200</v>
      </c>
      <c r="R17" s="136">
        <v>0.6</v>
      </c>
      <c r="S17" s="136">
        <v>0</v>
      </c>
      <c r="T17" s="136">
        <v>25.4</v>
      </c>
      <c r="U17" s="136">
        <v>94</v>
      </c>
      <c r="V17" s="137">
        <v>0.03</v>
      </c>
      <c r="W17" s="137">
        <v>46.8</v>
      </c>
      <c r="X17" s="137">
        <v>0</v>
      </c>
      <c r="Y17" s="137">
        <v>0</v>
      </c>
      <c r="Z17" s="137">
        <v>32.4</v>
      </c>
      <c r="AA17" s="137">
        <v>21</v>
      </c>
      <c r="AB17" s="137">
        <v>25</v>
      </c>
      <c r="AC17" s="137">
        <v>0.7</v>
      </c>
    </row>
    <row r="18" spans="1:29" s="15" customFormat="1" ht="31.5" customHeight="1">
      <c r="A18" s="45"/>
      <c r="B18" s="136"/>
      <c r="C18" s="149" t="s">
        <v>79</v>
      </c>
      <c r="D18" s="79">
        <v>100</v>
      </c>
      <c r="E18" s="79">
        <v>0.2</v>
      </c>
      <c r="F18" s="79">
        <v>0.2</v>
      </c>
      <c r="G18" s="79">
        <v>4.9000000000000004</v>
      </c>
      <c r="H18" s="79">
        <v>33.75</v>
      </c>
      <c r="I18" s="138">
        <v>1.4999999999999999E-2</v>
      </c>
      <c r="J18" s="138">
        <v>5</v>
      </c>
      <c r="K18" s="138">
        <v>2.5</v>
      </c>
      <c r="L18" s="138">
        <v>0.1</v>
      </c>
      <c r="M18" s="138">
        <v>8</v>
      </c>
      <c r="N18" s="138">
        <v>0.2</v>
      </c>
      <c r="O18" s="138">
        <v>4.5</v>
      </c>
      <c r="P18" s="138">
        <v>1.1000000000000001</v>
      </c>
      <c r="Q18" s="79">
        <v>100</v>
      </c>
      <c r="R18" s="79">
        <v>0.2</v>
      </c>
      <c r="S18" s="79">
        <v>0.2</v>
      </c>
      <c r="T18" s="79">
        <v>4.9000000000000004</v>
      </c>
      <c r="U18" s="79">
        <v>33.75</v>
      </c>
      <c r="V18" s="138">
        <v>1.4999999999999999E-2</v>
      </c>
      <c r="W18" s="138">
        <v>5</v>
      </c>
      <c r="X18" s="138">
        <v>2.5</v>
      </c>
      <c r="Y18" s="138">
        <v>0.1</v>
      </c>
      <c r="Z18" s="138">
        <v>8</v>
      </c>
      <c r="AA18" s="138">
        <v>0.2</v>
      </c>
      <c r="AB18" s="138">
        <v>4.5</v>
      </c>
      <c r="AC18" s="138">
        <v>1.1000000000000001</v>
      </c>
    </row>
    <row r="19" spans="1:29" ht="27.75" customHeight="1">
      <c r="A19" s="40"/>
      <c r="B19" s="150"/>
      <c r="C19" s="145" t="s">
        <v>149</v>
      </c>
      <c r="D19" s="136">
        <v>40</v>
      </c>
      <c r="E19" s="136">
        <v>2.84</v>
      </c>
      <c r="F19" s="136">
        <v>0.4</v>
      </c>
      <c r="G19" s="136">
        <v>18.2</v>
      </c>
      <c r="H19" s="136">
        <v>83.6</v>
      </c>
      <c r="I19" s="137">
        <v>0.08</v>
      </c>
      <c r="J19" s="137">
        <v>0</v>
      </c>
      <c r="K19" s="137">
        <v>0</v>
      </c>
      <c r="L19" s="137">
        <v>0.4</v>
      </c>
      <c r="M19" s="137">
        <v>9.1999999999999993</v>
      </c>
      <c r="N19" s="137">
        <v>13.2</v>
      </c>
      <c r="O19" s="137">
        <v>33.6</v>
      </c>
      <c r="P19" s="137">
        <v>0.76</v>
      </c>
      <c r="Q19" s="136">
        <v>40</v>
      </c>
      <c r="R19" s="136">
        <v>2.84</v>
      </c>
      <c r="S19" s="136">
        <v>0.4</v>
      </c>
      <c r="T19" s="136">
        <v>18.2</v>
      </c>
      <c r="U19" s="136">
        <v>83.6</v>
      </c>
      <c r="V19" s="137">
        <v>0.08</v>
      </c>
      <c r="W19" s="137">
        <v>0</v>
      </c>
      <c r="X19" s="137">
        <v>0</v>
      </c>
      <c r="Y19" s="137">
        <v>0.4</v>
      </c>
      <c r="Z19" s="137">
        <v>9.1999999999999993</v>
      </c>
      <c r="AA19" s="137">
        <v>13.2</v>
      </c>
      <c r="AB19" s="137">
        <v>33.6</v>
      </c>
      <c r="AC19" s="137">
        <v>0.76</v>
      </c>
    </row>
    <row r="20" spans="1:29" s="1" customFormat="1">
      <c r="A20" s="47"/>
      <c r="B20" s="151"/>
      <c r="C20" s="151"/>
      <c r="D20" s="151"/>
      <c r="E20" s="152">
        <f>SUM(E14:E19)</f>
        <v>22.080000000000002</v>
      </c>
      <c r="F20" s="152">
        <f>SUM(F14:F19)</f>
        <v>28.219999999999995</v>
      </c>
      <c r="G20" s="152">
        <f>SUM(G14:G19)</f>
        <v>93.27</v>
      </c>
      <c r="H20" s="152">
        <f>SUM(H14:H19)</f>
        <v>811.25000000000011</v>
      </c>
      <c r="I20" s="153"/>
      <c r="J20" s="153"/>
      <c r="K20" s="153"/>
      <c r="L20" s="153"/>
      <c r="M20" s="153"/>
      <c r="N20" s="153"/>
      <c r="O20" s="153"/>
      <c r="P20" s="153"/>
      <c r="Q20" s="151"/>
      <c r="R20" s="152">
        <f>SUM(R14:R19)</f>
        <v>27.75</v>
      </c>
      <c r="S20" s="152">
        <f>SUM(S14:S19)</f>
        <v>33.71</v>
      </c>
      <c r="T20" s="152">
        <f>SUM(T14:T19)</f>
        <v>105.68</v>
      </c>
      <c r="U20" s="152">
        <f>SUM(U14:U19)</f>
        <v>959.15</v>
      </c>
      <c r="V20" s="153"/>
      <c r="W20" s="153"/>
      <c r="X20" s="153"/>
      <c r="Y20" s="153"/>
      <c r="Z20" s="153"/>
      <c r="AA20" s="153"/>
      <c r="AB20" s="153"/>
      <c r="AC20" s="153"/>
    </row>
    <row r="21" spans="1:29">
      <c r="A21" s="40"/>
      <c r="B21" s="79"/>
      <c r="C21" s="79"/>
      <c r="D21" s="79"/>
      <c r="E21" s="154"/>
      <c r="F21" s="154"/>
      <c r="G21" s="154"/>
      <c r="H21" s="154"/>
      <c r="I21" s="79"/>
      <c r="J21" s="79"/>
      <c r="K21" s="79"/>
      <c r="L21" s="79"/>
      <c r="M21" s="79"/>
      <c r="N21" s="79"/>
      <c r="O21" s="79"/>
      <c r="P21" s="79"/>
      <c r="Q21" s="79"/>
      <c r="R21" s="154"/>
      <c r="S21" s="154"/>
      <c r="T21" s="154"/>
      <c r="U21" s="154"/>
      <c r="V21" s="138"/>
      <c r="W21" s="138"/>
      <c r="X21" s="138"/>
      <c r="Y21" s="138"/>
      <c r="Z21" s="138"/>
      <c r="AA21" s="138"/>
      <c r="AB21" s="138"/>
      <c r="AC21" s="138"/>
    </row>
    <row r="22" spans="1:29" ht="24" customHeight="1">
      <c r="A22" s="40"/>
      <c r="B22" s="79"/>
      <c r="C22" s="151" t="s">
        <v>17</v>
      </c>
      <c r="D22" s="79"/>
      <c r="E22" s="152">
        <f>E20+E12</f>
        <v>37.870000000000005</v>
      </c>
      <c r="F22" s="152">
        <f>F20+F12</f>
        <v>54.819999999999993</v>
      </c>
      <c r="G22" s="152">
        <f>G20+G12</f>
        <v>179.18</v>
      </c>
      <c r="H22" s="152">
        <f>H20+H12</f>
        <v>1551.5700000000002</v>
      </c>
      <c r="I22" s="79"/>
      <c r="J22" s="79"/>
      <c r="K22" s="79"/>
      <c r="L22" s="79"/>
      <c r="M22" s="79"/>
      <c r="N22" s="79"/>
      <c r="O22" s="79"/>
      <c r="P22" s="79"/>
      <c r="Q22" s="79"/>
      <c r="R22" s="152">
        <f>R20+R12</f>
        <v>45.47</v>
      </c>
      <c r="S22" s="152">
        <f>S20+S12</f>
        <v>63.56</v>
      </c>
      <c r="T22" s="152">
        <f>T20+T12</f>
        <v>205.3</v>
      </c>
      <c r="U22" s="152">
        <f>U20+U12</f>
        <v>1791.1399999999999</v>
      </c>
      <c r="V22" s="138"/>
      <c r="W22" s="138"/>
      <c r="X22" s="138"/>
      <c r="Y22" s="138"/>
      <c r="Z22" s="138"/>
      <c r="AA22" s="138"/>
      <c r="AB22" s="138"/>
      <c r="AC22" s="138"/>
    </row>
  </sheetData>
  <mergeCells count="16">
    <mergeCell ref="H2:H4"/>
    <mergeCell ref="I2:L4"/>
    <mergeCell ref="M2:P4"/>
    <mergeCell ref="B2:B4"/>
    <mergeCell ref="C2:C4"/>
    <mergeCell ref="D2:D4"/>
    <mergeCell ref="E2:E4"/>
    <mergeCell ref="F2:F4"/>
    <mergeCell ref="G2:G4"/>
    <mergeCell ref="V2:Y4"/>
    <mergeCell ref="Z2:AC4"/>
    <mergeCell ref="Q2:Q4"/>
    <mergeCell ref="R2:R4"/>
    <mergeCell ref="S2:S4"/>
    <mergeCell ref="T2:T4"/>
    <mergeCell ref="U2:U4"/>
  </mergeCells>
  <pageMargins left="0.11811023622047245" right="0.11811023622047245" top="0.19685039370078741" bottom="0.19685039370078741" header="0.31496062992125984" footer="0.31496062992125984"/>
  <pageSetup paperSize="9" scale="96" orientation="landscape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5"/>
  <sheetViews>
    <sheetView view="pageBreakPreview" zoomScaleSheetLayoutView="100" workbookViewId="0">
      <selection activeCell="D11" sqref="D11"/>
    </sheetView>
  </sheetViews>
  <sheetFormatPr defaultColWidth="9.140625" defaultRowHeight="15"/>
  <cols>
    <col min="1" max="1" width="1.85546875" style="6" customWidth="1"/>
    <col min="2" max="2" width="6.85546875" style="155" customWidth="1"/>
    <col min="3" max="3" width="14.7109375" style="155" customWidth="1"/>
    <col min="4" max="4" width="6.5703125" style="155" customWidth="1"/>
    <col min="5" max="5" width="5.5703125" style="155" customWidth="1"/>
    <col min="6" max="6" width="5.85546875" style="155" customWidth="1"/>
    <col min="7" max="7" width="6.42578125" style="155" customWidth="1"/>
    <col min="8" max="8" width="7.7109375" style="155" customWidth="1"/>
    <col min="9" max="9" width="3.42578125" style="155" customWidth="1"/>
    <col min="10" max="10" width="3.5703125" style="155" customWidth="1"/>
    <col min="11" max="11" width="3.28515625" style="155" customWidth="1"/>
    <col min="12" max="12" width="3.5703125" style="155" customWidth="1"/>
    <col min="13" max="13" width="3.28515625" style="155" customWidth="1"/>
    <col min="14" max="14" width="3.85546875" style="155" customWidth="1"/>
    <col min="15" max="15" width="3.28515625" style="155" customWidth="1"/>
    <col min="16" max="16" width="3.42578125" style="155" customWidth="1"/>
    <col min="17" max="18" width="5.85546875" style="155" customWidth="1"/>
    <col min="19" max="19" width="6.140625" style="155" customWidth="1"/>
    <col min="20" max="20" width="6.7109375" style="155" customWidth="1"/>
    <col min="21" max="21" width="9.28515625" style="155" customWidth="1"/>
    <col min="22" max="22" width="3.140625" style="155" customWidth="1"/>
    <col min="23" max="23" width="3" style="155" customWidth="1"/>
    <col min="24" max="24" width="3.28515625" style="155" customWidth="1"/>
    <col min="25" max="25" width="3.5703125" style="155" customWidth="1"/>
    <col min="26" max="26" width="3.42578125" style="155" customWidth="1"/>
    <col min="27" max="27" width="4" style="155" customWidth="1"/>
    <col min="28" max="28" width="3.28515625" style="155" customWidth="1"/>
    <col min="29" max="29" width="3.140625" style="155" customWidth="1"/>
    <col min="30" max="32" width="9.140625" style="155"/>
    <col min="33" max="16384" width="9.140625" style="6"/>
  </cols>
  <sheetData>
    <row r="1" spans="2:32"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</row>
    <row r="2" spans="2:32" ht="30" customHeight="1">
      <c r="B2" s="267" t="s">
        <v>18</v>
      </c>
      <c r="C2" s="267" t="s">
        <v>0</v>
      </c>
      <c r="D2" s="267" t="s">
        <v>78</v>
      </c>
      <c r="E2" s="267" t="s">
        <v>1</v>
      </c>
      <c r="F2" s="267" t="s">
        <v>2</v>
      </c>
      <c r="G2" s="267" t="s">
        <v>3</v>
      </c>
      <c r="H2" s="267" t="s">
        <v>4</v>
      </c>
      <c r="I2" s="270" t="s">
        <v>5</v>
      </c>
      <c r="J2" s="271"/>
      <c r="K2" s="271"/>
      <c r="L2" s="272"/>
      <c r="M2" s="270" t="s">
        <v>6</v>
      </c>
      <c r="N2" s="271"/>
      <c r="O2" s="271"/>
      <c r="P2" s="272"/>
      <c r="Q2" s="267" t="s">
        <v>56</v>
      </c>
      <c r="R2" s="267" t="s">
        <v>1</v>
      </c>
      <c r="S2" s="267" t="s">
        <v>2</v>
      </c>
      <c r="T2" s="267" t="s">
        <v>3</v>
      </c>
      <c r="U2" s="267" t="s">
        <v>4</v>
      </c>
      <c r="V2" s="270" t="s">
        <v>5</v>
      </c>
      <c r="W2" s="271"/>
      <c r="X2" s="271"/>
      <c r="Y2" s="272"/>
      <c r="Z2" s="270" t="s">
        <v>6</v>
      </c>
      <c r="AA2" s="271"/>
      <c r="AB2" s="271"/>
      <c r="AC2" s="272"/>
    </row>
    <row r="3" spans="2:32" ht="2.25" customHeight="1">
      <c r="B3" s="268"/>
      <c r="C3" s="268"/>
      <c r="D3" s="268"/>
      <c r="E3" s="268"/>
      <c r="F3" s="268"/>
      <c r="G3" s="268"/>
      <c r="H3" s="268"/>
      <c r="I3" s="273"/>
      <c r="J3" s="274"/>
      <c r="K3" s="274"/>
      <c r="L3" s="275"/>
      <c r="M3" s="273"/>
      <c r="N3" s="274"/>
      <c r="O3" s="274"/>
      <c r="P3" s="275"/>
      <c r="Q3" s="268"/>
      <c r="R3" s="268"/>
      <c r="S3" s="268"/>
      <c r="T3" s="268"/>
      <c r="U3" s="268"/>
      <c r="V3" s="273"/>
      <c r="W3" s="274"/>
      <c r="X3" s="274"/>
      <c r="Y3" s="275"/>
      <c r="Z3" s="273"/>
      <c r="AA3" s="274"/>
      <c r="AB3" s="274"/>
      <c r="AC3" s="275"/>
    </row>
    <row r="4" spans="2:32" ht="15" hidden="1" customHeight="1">
      <c r="B4" s="269"/>
      <c r="C4" s="269"/>
      <c r="D4" s="269"/>
      <c r="E4" s="269"/>
      <c r="F4" s="269"/>
      <c r="G4" s="269"/>
      <c r="H4" s="269"/>
      <c r="I4" s="276"/>
      <c r="J4" s="277"/>
      <c r="K4" s="277"/>
      <c r="L4" s="278"/>
      <c r="M4" s="276"/>
      <c r="N4" s="277"/>
      <c r="O4" s="277"/>
      <c r="P4" s="278"/>
      <c r="Q4" s="269"/>
      <c r="R4" s="269"/>
      <c r="S4" s="269"/>
      <c r="T4" s="269"/>
      <c r="U4" s="269"/>
      <c r="V4" s="276"/>
      <c r="W4" s="277"/>
      <c r="X4" s="277"/>
      <c r="Y4" s="278"/>
      <c r="Z4" s="276"/>
      <c r="AA4" s="277"/>
      <c r="AB4" s="277"/>
      <c r="AC4" s="278"/>
    </row>
    <row r="5" spans="2:32">
      <c r="B5" s="79"/>
      <c r="C5" s="79"/>
      <c r="D5" s="79"/>
      <c r="E5" s="79"/>
      <c r="F5" s="79"/>
      <c r="G5" s="79"/>
      <c r="H5" s="79"/>
      <c r="I5" s="79" t="s">
        <v>7</v>
      </c>
      <c r="J5" s="79" t="s">
        <v>8</v>
      </c>
      <c r="K5" s="79" t="s">
        <v>9</v>
      </c>
      <c r="L5" s="79" t="s">
        <v>10</v>
      </c>
      <c r="M5" s="79" t="s">
        <v>11</v>
      </c>
      <c r="N5" s="79" t="s">
        <v>12</v>
      </c>
      <c r="O5" s="79" t="s">
        <v>13</v>
      </c>
      <c r="P5" s="79" t="s">
        <v>14</v>
      </c>
      <c r="Q5" s="79"/>
      <c r="R5" s="79"/>
      <c r="S5" s="79"/>
      <c r="T5" s="79"/>
      <c r="U5" s="79"/>
      <c r="V5" s="79" t="s">
        <v>7</v>
      </c>
      <c r="W5" s="79" t="s">
        <v>8</v>
      </c>
      <c r="X5" s="79" t="s">
        <v>9</v>
      </c>
      <c r="Y5" s="79" t="s">
        <v>10</v>
      </c>
      <c r="Z5" s="79" t="s">
        <v>11</v>
      </c>
      <c r="AA5" s="79" t="s">
        <v>12</v>
      </c>
      <c r="AB5" s="79" t="s">
        <v>13</v>
      </c>
      <c r="AC5" s="79" t="s">
        <v>14</v>
      </c>
    </row>
    <row r="6" spans="2:32" ht="18.75">
      <c r="B6" s="130" t="s">
        <v>69</v>
      </c>
      <c r="C6" s="223" t="s">
        <v>20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</row>
    <row r="7" spans="2:32" s="15" customFormat="1" ht="29.25" customHeight="1">
      <c r="B7" s="79" t="s">
        <v>68</v>
      </c>
      <c r="C7" s="79" t="s">
        <v>99</v>
      </c>
      <c r="D7" s="79">
        <v>80</v>
      </c>
      <c r="E7" s="79">
        <v>14.66</v>
      </c>
      <c r="F7" s="79">
        <v>21.65</v>
      </c>
      <c r="G7" s="79">
        <v>15.1</v>
      </c>
      <c r="H7" s="79">
        <v>313.82</v>
      </c>
      <c r="I7" s="138">
        <v>0.08</v>
      </c>
      <c r="J7" s="138">
        <v>2.56</v>
      </c>
      <c r="K7" s="138"/>
      <c r="L7" s="138"/>
      <c r="M7" s="138">
        <v>17.84</v>
      </c>
      <c r="N7" s="138"/>
      <c r="O7" s="138"/>
      <c r="P7" s="138">
        <v>1.79</v>
      </c>
      <c r="Q7" s="79">
        <v>100</v>
      </c>
      <c r="R7" s="79">
        <v>18.32</v>
      </c>
      <c r="S7" s="79">
        <v>27.06</v>
      </c>
      <c r="T7" s="79">
        <v>18.88</v>
      </c>
      <c r="U7" s="79">
        <v>392.28</v>
      </c>
      <c r="V7" s="138">
        <v>0.1</v>
      </c>
      <c r="W7" s="138">
        <v>3.2</v>
      </c>
      <c r="X7" s="138"/>
      <c r="Y7" s="138"/>
      <c r="Z7" s="138">
        <v>22.3</v>
      </c>
      <c r="AA7" s="138"/>
      <c r="AB7" s="138"/>
      <c r="AC7" s="138">
        <v>1.24</v>
      </c>
      <c r="AD7" s="213"/>
      <c r="AE7" s="213"/>
      <c r="AF7" s="213"/>
    </row>
    <row r="8" spans="2:32" s="15" customFormat="1" ht="40.5" customHeight="1">
      <c r="B8" s="136" t="s">
        <v>23</v>
      </c>
      <c r="C8" s="136" t="s">
        <v>164</v>
      </c>
      <c r="D8" s="136">
        <v>150</v>
      </c>
      <c r="E8" s="136">
        <v>4.6500000000000004</v>
      </c>
      <c r="F8" s="136">
        <v>7.4</v>
      </c>
      <c r="G8" s="136">
        <v>30.17</v>
      </c>
      <c r="H8" s="136">
        <v>204.94</v>
      </c>
      <c r="I8" s="137">
        <v>0.1</v>
      </c>
      <c r="J8" s="137">
        <v>0</v>
      </c>
      <c r="K8" s="137">
        <v>0.04</v>
      </c>
      <c r="L8" s="137">
        <v>1.0900000000000001</v>
      </c>
      <c r="M8" s="137">
        <v>49.04</v>
      </c>
      <c r="N8" s="137">
        <v>24.38</v>
      </c>
      <c r="O8" s="137">
        <v>160.19999999999999</v>
      </c>
      <c r="P8" s="137">
        <v>0.89</v>
      </c>
      <c r="Q8" s="136">
        <v>200</v>
      </c>
      <c r="R8" s="136">
        <v>6.2</v>
      </c>
      <c r="S8" s="136">
        <v>9.8699999999999992</v>
      </c>
      <c r="T8" s="136">
        <v>40.229999999999997</v>
      </c>
      <c r="U8" s="136">
        <v>273.25</v>
      </c>
      <c r="V8" s="137">
        <v>0.13</v>
      </c>
      <c r="W8" s="137">
        <v>0</v>
      </c>
      <c r="X8" s="137">
        <v>0.06</v>
      </c>
      <c r="Y8" s="137">
        <v>1.45</v>
      </c>
      <c r="Z8" s="137">
        <v>65.39</v>
      </c>
      <c r="AA8" s="137">
        <v>32.51</v>
      </c>
      <c r="AB8" s="137">
        <v>213.6</v>
      </c>
      <c r="AC8" s="137">
        <v>1.19</v>
      </c>
      <c r="AD8" s="213"/>
      <c r="AE8" s="213"/>
      <c r="AF8" s="213"/>
    </row>
    <row r="9" spans="2:32" s="15" customFormat="1" ht="28.5" customHeight="1">
      <c r="B9" s="132" t="s">
        <v>115</v>
      </c>
      <c r="C9" s="218" t="s">
        <v>29</v>
      </c>
      <c r="D9" s="172">
        <v>200</v>
      </c>
      <c r="E9" s="172">
        <v>0.16</v>
      </c>
      <c r="F9" s="172">
        <v>0.16</v>
      </c>
      <c r="G9" s="172">
        <v>27.88</v>
      </c>
      <c r="H9" s="172">
        <v>114.6</v>
      </c>
      <c r="I9" s="214">
        <v>0.01</v>
      </c>
      <c r="J9" s="214">
        <v>0.9</v>
      </c>
      <c r="K9" s="214">
        <v>0.01</v>
      </c>
      <c r="L9" s="214">
        <v>0.1</v>
      </c>
      <c r="M9" s="214">
        <v>14.18</v>
      </c>
      <c r="N9" s="214">
        <v>5.14</v>
      </c>
      <c r="O9" s="214">
        <v>4.4000000000000004</v>
      </c>
      <c r="P9" s="214">
        <v>0.95</v>
      </c>
      <c r="Q9" s="172">
        <v>200</v>
      </c>
      <c r="R9" s="172">
        <v>0.16</v>
      </c>
      <c r="S9" s="172">
        <v>0.16</v>
      </c>
      <c r="T9" s="172">
        <v>27.88</v>
      </c>
      <c r="U9" s="172">
        <v>114.6</v>
      </c>
      <c r="V9" s="214">
        <v>0.01</v>
      </c>
      <c r="W9" s="214">
        <v>0.9</v>
      </c>
      <c r="X9" s="214">
        <v>0.01</v>
      </c>
      <c r="Y9" s="214">
        <v>0.1</v>
      </c>
      <c r="Z9" s="214">
        <v>14.18</v>
      </c>
      <c r="AA9" s="214">
        <v>5.14</v>
      </c>
      <c r="AB9" s="214">
        <v>4.4000000000000004</v>
      </c>
      <c r="AC9" s="214">
        <v>0.95</v>
      </c>
      <c r="AD9" s="213"/>
      <c r="AE9" s="213"/>
      <c r="AF9" s="213"/>
    </row>
    <row r="10" spans="2:32" s="15" customFormat="1" ht="26.25" customHeight="1">
      <c r="B10" s="139"/>
      <c r="C10" s="149" t="s">
        <v>79</v>
      </c>
      <c r="D10" s="79">
        <v>100</v>
      </c>
      <c r="E10" s="79">
        <v>0.2</v>
      </c>
      <c r="F10" s="79">
        <v>0.2</v>
      </c>
      <c r="G10" s="79">
        <v>4.9000000000000004</v>
      </c>
      <c r="H10" s="79">
        <v>33.75</v>
      </c>
      <c r="I10" s="138">
        <v>1.4999999999999999E-2</v>
      </c>
      <c r="J10" s="138">
        <v>5</v>
      </c>
      <c r="K10" s="138">
        <v>2.5</v>
      </c>
      <c r="L10" s="138">
        <v>0.1</v>
      </c>
      <c r="M10" s="138">
        <v>8</v>
      </c>
      <c r="N10" s="138">
        <v>0.2</v>
      </c>
      <c r="O10" s="138">
        <v>4.5</v>
      </c>
      <c r="P10" s="138">
        <v>1.1000000000000001</v>
      </c>
      <c r="Q10" s="79">
        <v>100</v>
      </c>
      <c r="R10" s="79">
        <v>0.2</v>
      </c>
      <c r="S10" s="79">
        <v>0.2</v>
      </c>
      <c r="T10" s="79">
        <v>4.9000000000000004</v>
      </c>
      <c r="U10" s="79">
        <v>33.75</v>
      </c>
      <c r="V10" s="138">
        <v>1.4999999999999999E-2</v>
      </c>
      <c r="W10" s="138">
        <v>5</v>
      </c>
      <c r="X10" s="138">
        <v>2.5</v>
      </c>
      <c r="Y10" s="138">
        <v>0.1</v>
      </c>
      <c r="Z10" s="138">
        <v>8</v>
      </c>
      <c r="AA10" s="138">
        <v>0.2</v>
      </c>
      <c r="AB10" s="138">
        <v>4.5</v>
      </c>
      <c r="AC10" s="138">
        <v>1.1000000000000001</v>
      </c>
      <c r="AD10" s="213"/>
      <c r="AE10" s="213"/>
      <c r="AF10" s="213"/>
    </row>
    <row r="11" spans="2:32" s="15" customFormat="1" ht="25.5" customHeight="1">
      <c r="B11" s="139"/>
      <c r="C11" s="136" t="s">
        <v>21</v>
      </c>
      <c r="D11" s="136">
        <v>40</v>
      </c>
      <c r="E11" s="136">
        <v>2.84</v>
      </c>
      <c r="F11" s="136">
        <v>0.4</v>
      </c>
      <c r="G11" s="136">
        <v>18.2</v>
      </c>
      <c r="H11" s="136">
        <v>83.6</v>
      </c>
      <c r="I11" s="137">
        <v>0.08</v>
      </c>
      <c r="J11" s="137">
        <v>0</v>
      </c>
      <c r="K11" s="137">
        <v>0</v>
      </c>
      <c r="L11" s="137">
        <v>0.4</v>
      </c>
      <c r="M11" s="137">
        <v>9.1999999999999993</v>
      </c>
      <c r="N11" s="137">
        <v>13.2</v>
      </c>
      <c r="O11" s="137">
        <v>33.6</v>
      </c>
      <c r="P11" s="137">
        <v>0.76</v>
      </c>
      <c r="Q11" s="136">
        <v>40</v>
      </c>
      <c r="R11" s="136">
        <v>2.84</v>
      </c>
      <c r="S11" s="136">
        <v>0.4</v>
      </c>
      <c r="T11" s="136">
        <v>18.2</v>
      </c>
      <c r="U11" s="136">
        <v>83.6</v>
      </c>
      <c r="V11" s="137">
        <v>0.08</v>
      </c>
      <c r="W11" s="137">
        <v>0</v>
      </c>
      <c r="X11" s="137">
        <v>0</v>
      </c>
      <c r="Y11" s="137">
        <v>0.4</v>
      </c>
      <c r="Z11" s="137">
        <v>9.1999999999999993</v>
      </c>
      <c r="AA11" s="137">
        <v>13.2</v>
      </c>
      <c r="AB11" s="137">
        <v>33.6</v>
      </c>
      <c r="AC11" s="137">
        <v>0.76</v>
      </c>
      <c r="AD11" s="213"/>
      <c r="AE11" s="213"/>
      <c r="AF11" s="213"/>
    </row>
    <row r="12" spans="2:32" s="15" customFormat="1" ht="18.75" customHeight="1">
      <c r="B12" s="132"/>
      <c r="C12" s="136"/>
      <c r="D12" s="136"/>
      <c r="E12" s="185">
        <f>SUM(E7:E11)</f>
        <v>22.51</v>
      </c>
      <c r="F12" s="185">
        <f>SUM(F7:F11)</f>
        <v>29.809999999999995</v>
      </c>
      <c r="G12" s="140">
        <f>SUM(G7:G11)</f>
        <v>96.250000000000014</v>
      </c>
      <c r="H12" s="185">
        <f>SUM(H7:H11)</f>
        <v>750.71</v>
      </c>
      <c r="I12" s="137"/>
      <c r="J12" s="137"/>
      <c r="K12" s="137"/>
      <c r="L12" s="137"/>
      <c r="M12" s="137"/>
      <c r="N12" s="137"/>
      <c r="O12" s="137"/>
      <c r="P12" s="137"/>
      <c r="Q12" s="136"/>
      <c r="R12" s="185">
        <f>SUM(R7:R11)</f>
        <v>27.72</v>
      </c>
      <c r="S12" s="185">
        <f>SUM(S7:S11)</f>
        <v>37.69</v>
      </c>
      <c r="T12" s="140">
        <f>SUM(T7:T11)</f>
        <v>110.09</v>
      </c>
      <c r="U12" s="185">
        <f>SUM(U7:U11)</f>
        <v>897.48</v>
      </c>
      <c r="V12" s="137"/>
      <c r="W12" s="137"/>
      <c r="X12" s="137"/>
      <c r="Y12" s="137"/>
      <c r="Z12" s="137"/>
      <c r="AA12" s="137"/>
      <c r="AB12" s="137"/>
      <c r="AC12" s="137"/>
      <c r="AD12" s="213"/>
      <c r="AE12" s="213"/>
      <c r="AF12" s="213"/>
    </row>
    <row r="13" spans="2:32" s="15" customFormat="1" ht="18.75">
      <c r="B13" s="141"/>
      <c r="C13" s="230" t="s">
        <v>19</v>
      </c>
      <c r="D13" s="141"/>
      <c r="E13" s="143"/>
      <c r="F13" s="143"/>
      <c r="G13" s="143"/>
      <c r="H13" s="143"/>
      <c r="I13" s="144"/>
      <c r="J13" s="144"/>
      <c r="K13" s="144"/>
      <c r="L13" s="144"/>
      <c r="M13" s="144"/>
      <c r="N13" s="144"/>
      <c r="O13" s="144"/>
      <c r="P13" s="144"/>
      <c r="Q13" s="141"/>
      <c r="R13" s="143"/>
      <c r="S13" s="143"/>
      <c r="T13" s="143"/>
      <c r="U13" s="143"/>
      <c r="V13" s="144"/>
      <c r="W13" s="144"/>
      <c r="X13" s="144"/>
      <c r="Y13" s="144"/>
      <c r="Z13" s="144"/>
      <c r="AA13" s="144"/>
      <c r="AB13" s="144"/>
      <c r="AC13" s="144"/>
      <c r="AD13" s="213"/>
      <c r="AE13" s="213"/>
      <c r="AF13" s="213"/>
    </row>
    <row r="14" spans="2:32" s="15" customFormat="1" ht="91.5" customHeight="1">
      <c r="B14" s="132" t="s">
        <v>51</v>
      </c>
      <c r="C14" s="132" t="s">
        <v>127</v>
      </c>
      <c r="D14" s="132">
        <v>100</v>
      </c>
      <c r="E14" s="132">
        <v>1.42</v>
      </c>
      <c r="F14" s="132">
        <v>10.06</v>
      </c>
      <c r="G14" s="132">
        <v>16.28</v>
      </c>
      <c r="H14" s="132">
        <v>87.46</v>
      </c>
      <c r="I14" s="133">
        <v>3.4000000000000002E-2</v>
      </c>
      <c r="J14" s="133">
        <v>5</v>
      </c>
      <c r="K14" s="133">
        <v>1</v>
      </c>
      <c r="L14" s="133">
        <v>80.819999999999993</v>
      </c>
      <c r="M14" s="133">
        <v>28.1</v>
      </c>
      <c r="N14" s="133">
        <v>16.04</v>
      </c>
      <c r="O14" s="133">
        <v>37.380000000000003</v>
      </c>
      <c r="P14" s="133">
        <v>1.06</v>
      </c>
      <c r="Q14" s="132">
        <v>100</v>
      </c>
      <c r="R14" s="132">
        <v>1.42</v>
      </c>
      <c r="S14" s="132">
        <v>10.06</v>
      </c>
      <c r="T14" s="132">
        <v>16.28</v>
      </c>
      <c r="U14" s="132">
        <v>87.46</v>
      </c>
      <c r="V14" s="133">
        <v>3.4000000000000002E-2</v>
      </c>
      <c r="W14" s="133">
        <v>5</v>
      </c>
      <c r="X14" s="133">
        <v>1</v>
      </c>
      <c r="Y14" s="133">
        <v>80.819999999999993</v>
      </c>
      <c r="Z14" s="133">
        <v>28.1</v>
      </c>
      <c r="AA14" s="133">
        <v>16.04</v>
      </c>
      <c r="AB14" s="133">
        <v>37.380000000000003</v>
      </c>
      <c r="AC14" s="133">
        <v>1.06</v>
      </c>
      <c r="AD14" s="213"/>
      <c r="AE14" s="213"/>
      <c r="AF14" s="213"/>
    </row>
    <row r="15" spans="2:32" s="14" customFormat="1" ht="39.75" customHeight="1">
      <c r="B15" s="145" t="s">
        <v>118</v>
      </c>
      <c r="C15" s="145" t="s">
        <v>128</v>
      </c>
      <c r="D15" s="145">
        <v>200</v>
      </c>
      <c r="E15" s="145">
        <v>7.44</v>
      </c>
      <c r="F15" s="145">
        <v>8.16</v>
      </c>
      <c r="G15" s="145">
        <v>11.44</v>
      </c>
      <c r="H15" s="145">
        <v>144.47999999999999</v>
      </c>
      <c r="I15" s="183">
        <v>0</v>
      </c>
      <c r="J15" s="183">
        <v>0.64</v>
      </c>
      <c r="K15" s="183">
        <v>0.08</v>
      </c>
      <c r="L15" s="183">
        <v>1.44</v>
      </c>
      <c r="M15" s="183">
        <v>19.52</v>
      </c>
      <c r="N15" s="183">
        <v>14.48</v>
      </c>
      <c r="O15" s="183">
        <v>76</v>
      </c>
      <c r="P15" s="183">
        <v>1.28</v>
      </c>
      <c r="Q15" s="145">
        <v>250</v>
      </c>
      <c r="R15" s="145">
        <v>9.3000000000000007</v>
      </c>
      <c r="S15" s="145">
        <v>10.199999999999999</v>
      </c>
      <c r="T15" s="145">
        <v>14.3</v>
      </c>
      <c r="U15" s="145">
        <v>180.6</v>
      </c>
      <c r="V15" s="183">
        <v>0</v>
      </c>
      <c r="W15" s="183">
        <v>0.8</v>
      </c>
      <c r="X15" s="183">
        <v>0.1</v>
      </c>
      <c r="Y15" s="183">
        <v>1.8</v>
      </c>
      <c r="Z15" s="183">
        <v>24.4</v>
      </c>
      <c r="AA15" s="183">
        <v>18.100000000000001</v>
      </c>
      <c r="AB15" s="183">
        <v>95</v>
      </c>
      <c r="AC15" s="183">
        <v>1.6</v>
      </c>
      <c r="AD15" s="217"/>
      <c r="AE15" s="217"/>
      <c r="AF15" s="217"/>
    </row>
    <row r="16" spans="2:32" s="15" customFormat="1" ht="26.25" customHeight="1">
      <c r="B16" s="79" t="s">
        <v>103</v>
      </c>
      <c r="C16" s="79" t="s">
        <v>55</v>
      </c>
      <c r="D16" s="79">
        <v>50</v>
      </c>
      <c r="E16" s="79">
        <v>6.62</v>
      </c>
      <c r="F16" s="79">
        <v>16.04</v>
      </c>
      <c r="G16" s="79">
        <v>1.57</v>
      </c>
      <c r="H16" s="79">
        <v>179.72</v>
      </c>
      <c r="I16" s="138">
        <v>0.16500000000000001</v>
      </c>
      <c r="J16" s="138"/>
      <c r="K16" s="138"/>
      <c r="L16" s="138"/>
      <c r="M16" s="138">
        <v>23.25</v>
      </c>
      <c r="N16" s="138"/>
      <c r="O16" s="138"/>
      <c r="P16" s="138">
        <v>1.2</v>
      </c>
      <c r="Q16" s="79">
        <v>75</v>
      </c>
      <c r="R16" s="79">
        <v>8.83</v>
      </c>
      <c r="S16" s="79">
        <v>21.39</v>
      </c>
      <c r="T16" s="79">
        <v>2.35</v>
      </c>
      <c r="U16" s="79">
        <v>269.58</v>
      </c>
      <c r="V16" s="138">
        <v>0.248</v>
      </c>
      <c r="W16" s="138"/>
      <c r="X16" s="138"/>
      <c r="Y16" s="138"/>
      <c r="Z16" s="138">
        <v>34.880000000000003</v>
      </c>
      <c r="AA16" s="138"/>
      <c r="AB16" s="138"/>
      <c r="AC16" s="138">
        <v>1.8</v>
      </c>
      <c r="AD16" s="213"/>
      <c r="AE16" s="213"/>
      <c r="AF16" s="213"/>
    </row>
    <row r="17" spans="1:32" s="15" customFormat="1" ht="51.75" customHeight="1">
      <c r="B17" s="132" t="s">
        <v>102</v>
      </c>
      <c r="C17" s="132" t="s">
        <v>106</v>
      </c>
      <c r="D17" s="196">
        <v>150</v>
      </c>
      <c r="E17" s="197">
        <v>5.4</v>
      </c>
      <c r="F17" s="197">
        <v>5.2575000000000003</v>
      </c>
      <c r="G17" s="197">
        <v>26.130000000000006</v>
      </c>
      <c r="H17" s="197">
        <v>156.9375</v>
      </c>
      <c r="I17" s="198">
        <v>5.6250000000000001E-2</v>
      </c>
      <c r="J17" s="198">
        <v>6.7500000000000004E-2</v>
      </c>
      <c r="K17" s="198">
        <v>1.4999999999999999E-2</v>
      </c>
      <c r="L17" s="198">
        <v>0.13500000000000001</v>
      </c>
      <c r="M17" s="198">
        <v>7.035000000000001</v>
      </c>
      <c r="N17" s="198">
        <v>6.3525</v>
      </c>
      <c r="O17" s="198">
        <v>30.6</v>
      </c>
      <c r="P17" s="198">
        <v>0.35249999999999998</v>
      </c>
      <c r="Q17" s="196">
        <v>200</v>
      </c>
      <c r="R17" s="197">
        <v>7.2</v>
      </c>
      <c r="S17" s="197">
        <v>7.01</v>
      </c>
      <c r="T17" s="197">
        <v>34.840000000000003</v>
      </c>
      <c r="U17" s="197">
        <v>209.25</v>
      </c>
      <c r="V17" s="198">
        <v>0.08</v>
      </c>
      <c r="W17" s="198">
        <v>0.09</v>
      </c>
      <c r="X17" s="198">
        <v>2.5999999999999999E-2</v>
      </c>
      <c r="Y17" s="198">
        <v>0.186</v>
      </c>
      <c r="Z17" s="198">
        <v>9.39</v>
      </c>
      <c r="AA17" s="198">
        <v>8.4700000000000006</v>
      </c>
      <c r="AB17" s="198">
        <v>40.799999999999997</v>
      </c>
      <c r="AC17" s="198">
        <v>0.47</v>
      </c>
      <c r="AD17" s="213"/>
      <c r="AE17" s="213"/>
      <c r="AF17" s="213"/>
    </row>
    <row r="18" spans="1:32" s="15" customFormat="1" ht="26.25" customHeight="1">
      <c r="B18" s="172" t="s">
        <v>26</v>
      </c>
      <c r="C18" s="172" t="s">
        <v>61</v>
      </c>
      <c r="D18" s="172">
        <v>50</v>
      </c>
      <c r="E18" s="172">
        <v>1.3</v>
      </c>
      <c r="F18" s="172">
        <v>2.4</v>
      </c>
      <c r="G18" s="172">
        <v>4.2</v>
      </c>
      <c r="H18" s="172">
        <v>34</v>
      </c>
      <c r="I18" s="214">
        <v>7.4999999999999997E-2</v>
      </c>
      <c r="J18" s="214">
        <v>0.04</v>
      </c>
      <c r="K18" s="214">
        <v>2.8000000000000001E-2</v>
      </c>
      <c r="L18" s="214">
        <v>0.15</v>
      </c>
      <c r="M18" s="214">
        <v>7.9</v>
      </c>
      <c r="N18" s="214">
        <v>3</v>
      </c>
      <c r="O18" s="214">
        <v>5.32</v>
      </c>
      <c r="P18" s="214">
        <v>0.48</v>
      </c>
      <c r="Q18" s="172">
        <v>50</v>
      </c>
      <c r="R18" s="172">
        <v>1.3</v>
      </c>
      <c r="S18" s="172">
        <v>2.4</v>
      </c>
      <c r="T18" s="172">
        <v>4.2</v>
      </c>
      <c r="U18" s="172">
        <v>34</v>
      </c>
      <c r="V18" s="214">
        <v>7.4999999999999997E-2</v>
      </c>
      <c r="W18" s="214">
        <v>0.04</v>
      </c>
      <c r="X18" s="214">
        <v>2.8000000000000001E-2</v>
      </c>
      <c r="Y18" s="214">
        <v>0.15</v>
      </c>
      <c r="Z18" s="214">
        <v>7.9</v>
      </c>
      <c r="AA18" s="214">
        <v>3</v>
      </c>
      <c r="AB18" s="214">
        <v>5.32</v>
      </c>
      <c r="AC18" s="214">
        <v>0.48</v>
      </c>
      <c r="AD18" s="213"/>
      <c r="AE18" s="213"/>
      <c r="AF18" s="213"/>
    </row>
    <row r="19" spans="1:32" s="15" customFormat="1" ht="26.25" customHeight="1">
      <c r="B19" s="132" t="s">
        <v>112</v>
      </c>
      <c r="C19" s="132" t="s">
        <v>15</v>
      </c>
      <c r="D19" s="132">
        <v>200</v>
      </c>
      <c r="E19" s="132">
        <v>7.0000000000000007E-2</v>
      </c>
      <c r="F19" s="132">
        <v>0.02</v>
      </c>
      <c r="G19" s="132">
        <v>15</v>
      </c>
      <c r="H19" s="132">
        <v>60</v>
      </c>
      <c r="I19" s="133" t="s">
        <v>16</v>
      </c>
      <c r="J19" s="133">
        <v>0.03</v>
      </c>
      <c r="K19" s="133" t="s">
        <v>16</v>
      </c>
      <c r="L19" s="133" t="s">
        <v>16</v>
      </c>
      <c r="M19" s="133">
        <v>11.1</v>
      </c>
      <c r="N19" s="133">
        <v>1.4</v>
      </c>
      <c r="O19" s="133">
        <v>2.8</v>
      </c>
      <c r="P19" s="133">
        <v>0.28000000000000003</v>
      </c>
      <c r="Q19" s="132">
        <v>200</v>
      </c>
      <c r="R19" s="132">
        <v>7.0000000000000007E-2</v>
      </c>
      <c r="S19" s="132">
        <v>0.02</v>
      </c>
      <c r="T19" s="132">
        <v>15</v>
      </c>
      <c r="U19" s="132">
        <v>60</v>
      </c>
      <c r="V19" s="133" t="s">
        <v>16</v>
      </c>
      <c r="W19" s="133">
        <v>0.03</v>
      </c>
      <c r="X19" s="133" t="s">
        <v>16</v>
      </c>
      <c r="Y19" s="133" t="s">
        <v>16</v>
      </c>
      <c r="Z19" s="133">
        <v>11.1</v>
      </c>
      <c r="AA19" s="133">
        <v>1.4</v>
      </c>
      <c r="AB19" s="133">
        <v>2.8</v>
      </c>
      <c r="AC19" s="133">
        <v>0.28000000000000003</v>
      </c>
      <c r="AD19" s="213"/>
      <c r="AE19" s="213"/>
      <c r="AF19" s="213"/>
    </row>
    <row r="20" spans="1:32" s="15" customFormat="1" ht="24.75" customHeight="1">
      <c r="A20" s="77"/>
      <c r="B20" s="79"/>
      <c r="C20" s="79" t="s">
        <v>62</v>
      </c>
      <c r="D20" s="79">
        <v>50</v>
      </c>
      <c r="E20" s="79">
        <v>6</v>
      </c>
      <c r="F20" s="79">
        <v>0.45</v>
      </c>
      <c r="G20" s="79">
        <v>21</v>
      </c>
      <c r="H20" s="79">
        <v>108</v>
      </c>
      <c r="I20" s="138">
        <v>0.24</v>
      </c>
      <c r="J20" s="138"/>
      <c r="K20" s="138"/>
      <c r="L20" s="138">
        <v>1.2</v>
      </c>
      <c r="M20" s="138">
        <v>27.6</v>
      </c>
      <c r="N20" s="138">
        <v>100.8</v>
      </c>
      <c r="O20" s="138">
        <v>39.6</v>
      </c>
      <c r="P20" s="138">
        <v>2.2799999999999998</v>
      </c>
      <c r="Q20" s="79">
        <v>50</v>
      </c>
      <c r="R20" s="79">
        <v>6</v>
      </c>
      <c r="S20" s="79">
        <v>0.45</v>
      </c>
      <c r="T20" s="79">
        <v>21</v>
      </c>
      <c r="U20" s="79">
        <v>108</v>
      </c>
      <c r="V20" s="138">
        <v>0.24</v>
      </c>
      <c r="W20" s="138"/>
      <c r="X20" s="138"/>
      <c r="Y20" s="138">
        <v>1.2</v>
      </c>
      <c r="Z20" s="138">
        <v>27.6</v>
      </c>
      <c r="AA20" s="138">
        <v>100.8</v>
      </c>
      <c r="AB20" s="138">
        <v>39.6</v>
      </c>
      <c r="AC20" s="138">
        <v>2.2799999999999998</v>
      </c>
      <c r="AD20" s="213"/>
      <c r="AE20" s="213"/>
      <c r="AF20" s="213"/>
    </row>
    <row r="21" spans="1:32" ht="24.75" customHeight="1">
      <c r="B21" s="150"/>
      <c r="C21" s="132" t="s">
        <v>21</v>
      </c>
      <c r="D21" s="132">
        <v>40</v>
      </c>
      <c r="E21" s="132">
        <v>2.84</v>
      </c>
      <c r="F21" s="132">
        <v>0.4</v>
      </c>
      <c r="G21" s="132">
        <v>18.2</v>
      </c>
      <c r="H21" s="132">
        <v>83.6</v>
      </c>
      <c r="I21" s="133">
        <v>0.08</v>
      </c>
      <c r="J21" s="133">
        <v>0</v>
      </c>
      <c r="K21" s="133">
        <v>0</v>
      </c>
      <c r="L21" s="133">
        <v>0.4</v>
      </c>
      <c r="M21" s="133">
        <v>9.1999999999999993</v>
      </c>
      <c r="N21" s="133">
        <v>13.2</v>
      </c>
      <c r="O21" s="133">
        <v>33.6</v>
      </c>
      <c r="P21" s="133">
        <v>0.76</v>
      </c>
      <c r="Q21" s="132">
        <v>40</v>
      </c>
      <c r="R21" s="132">
        <v>2.84</v>
      </c>
      <c r="S21" s="132">
        <v>0.4</v>
      </c>
      <c r="T21" s="132">
        <v>18.2</v>
      </c>
      <c r="U21" s="132">
        <v>83.6</v>
      </c>
      <c r="V21" s="133">
        <v>0.08</v>
      </c>
      <c r="W21" s="133">
        <v>0</v>
      </c>
      <c r="X21" s="133">
        <v>0</v>
      </c>
      <c r="Y21" s="133">
        <v>0.4</v>
      </c>
      <c r="Z21" s="133">
        <v>9.1999999999999993</v>
      </c>
      <c r="AA21" s="133">
        <v>13.2</v>
      </c>
      <c r="AB21" s="133">
        <v>33.6</v>
      </c>
      <c r="AC21" s="133">
        <v>0.76</v>
      </c>
    </row>
    <row r="22" spans="1:32" s="1" customFormat="1">
      <c r="B22" s="151"/>
      <c r="C22" s="151"/>
      <c r="D22" s="151"/>
      <c r="E22" s="200">
        <f>SUM(E14:E21)</f>
        <v>31.090000000000003</v>
      </c>
      <c r="F22" s="200">
        <f>SUM(F14:F21)</f>
        <v>42.787500000000001</v>
      </c>
      <c r="G22" s="200">
        <f>SUM(G14:G21)</f>
        <v>113.82000000000001</v>
      </c>
      <c r="H22" s="200">
        <f>SUM(H14:H21)</f>
        <v>854.19749999999999</v>
      </c>
      <c r="I22" s="153"/>
      <c r="J22" s="153"/>
      <c r="K22" s="153"/>
      <c r="L22" s="153"/>
      <c r="M22" s="153"/>
      <c r="N22" s="153"/>
      <c r="O22" s="153"/>
      <c r="P22" s="153"/>
      <c r="Q22" s="151"/>
      <c r="R22" s="200">
        <f>SUM(R14:R21)</f>
        <v>36.960000000000008</v>
      </c>
      <c r="S22" s="200">
        <f>SUM(S14:S21)</f>
        <v>51.93</v>
      </c>
      <c r="T22" s="200">
        <f>SUM(T14:T21)</f>
        <v>126.17000000000002</v>
      </c>
      <c r="U22" s="200">
        <f>SUM(U14:U21)</f>
        <v>1032.49</v>
      </c>
      <c r="V22" s="153"/>
      <c r="W22" s="153"/>
      <c r="X22" s="153"/>
      <c r="Y22" s="153"/>
      <c r="Z22" s="153"/>
      <c r="AA22" s="153"/>
      <c r="AB22" s="153"/>
      <c r="AC22" s="153"/>
      <c r="AD22" s="220"/>
      <c r="AE22" s="220"/>
      <c r="AF22" s="220"/>
    </row>
    <row r="23" spans="1:32">
      <c r="B23" s="79"/>
      <c r="C23" s="79"/>
      <c r="D23" s="79"/>
      <c r="E23" s="154"/>
      <c r="F23" s="154"/>
      <c r="G23" s="154"/>
      <c r="H23" s="154"/>
      <c r="I23" s="138"/>
      <c r="J23" s="138"/>
      <c r="K23" s="138"/>
      <c r="L23" s="138"/>
      <c r="M23" s="138"/>
      <c r="N23" s="138"/>
      <c r="O23" s="138"/>
      <c r="P23" s="138"/>
      <c r="Q23" s="79"/>
      <c r="R23" s="154"/>
      <c r="S23" s="154"/>
      <c r="T23" s="154"/>
      <c r="U23" s="154"/>
      <c r="V23" s="138"/>
      <c r="W23" s="138"/>
      <c r="X23" s="138"/>
      <c r="Y23" s="138"/>
      <c r="Z23" s="138"/>
      <c r="AA23" s="138"/>
      <c r="AB23" s="138"/>
      <c r="AC23" s="138"/>
    </row>
    <row r="24" spans="1:32" ht="27.75" customHeight="1">
      <c r="B24" s="79"/>
      <c r="C24" s="151" t="s">
        <v>17</v>
      </c>
      <c r="D24" s="79"/>
      <c r="E24" s="200">
        <f>E22+E12</f>
        <v>53.600000000000009</v>
      </c>
      <c r="F24" s="200">
        <f>F22+F12</f>
        <v>72.597499999999997</v>
      </c>
      <c r="G24" s="200">
        <f>G22+G12</f>
        <v>210.07000000000002</v>
      </c>
      <c r="H24" s="200">
        <f>H22+H12</f>
        <v>1604.9075</v>
      </c>
      <c r="I24" s="138"/>
      <c r="J24" s="138"/>
      <c r="K24" s="138"/>
      <c r="L24" s="138"/>
      <c r="M24" s="138"/>
      <c r="N24" s="138"/>
      <c r="O24" s="138"/>
      <c r="P24" s="138"/>
      <c r="Q24" s="79"/>
      <c r="R24" s="200">
        <f>R22+R12</f>
        <v>64.680000000000007</v>
      </c>
      <c r="S24" s="200">
        <f>S22+S12</f>
        <v>89.62</v>
      </c>
      <c r="T24" s="200">
        <f>T22+T12</f>
        <v>236.26000000000002</v>
      </c>
      <c r="U24" s="200">
        <f>U22+U12</f>
        <v>1929.97</v>
      </c>
      <c r="V24" s="138"/>
      <c r="W24" s="138"/>
      <c r="X24" s="138"/>
      <c r="Y24" s="138"/>
      <c r="Z24" s="138"/>
      <c r="AA24" s="138"/>
      <c r="AB24" s="138"/>
      <c r="AC24" s="138"/>
    </row>
    <row r="25" spans="1:32">
      <c r="V25" s="231"/>
      <c r="W25" s="231"/>
      <c r="X25" s="231"/>
      <c r="Y25" s="231"/>
      <c r="Z25" s="231"/>
      <c r="AA25" s="231"/>
      <c r="AB25" s="231"/>
      <c r="AC25" s="231"/>
    </row>
  </sheetData>
  <mergeCells count="16">
    <mergeCell ref="V2:Y4"/>
    <mergeCell ref="Z2:AC4"/>
    <mergeCell ref="Q2:Q4"/>
    <mergeCell ref="R2:R4"/>
    <mergeCell ref="S2:S4"/>
    <mergeCell ref="T2:T4"/>
    <mergeCell ref="U2:U4"/>
    <mergeCell ref="H2:H4"/>
    <mergeCell ref="I2:L4"/>
    <mergeCell ref="M2:P4"/>
    <mergeCell ref="B2:B4"/>
    <mergeCell ref="C2:C4"/>
    <mergeCell ref="D2:D4"/>
    <mergeCell ref="E2:E4"/>
    <mergeCell ref="F2:F4"/>
    <mergeCell ref="G2:G4"/>
  </mergeCells>
  <pageMargins left="0" right="0" top="0" bottom="0" header="0.39370078740157483" footer="0.39370078740157483"/>
  <pageSetup paperSize="9" scale="92" orientation="landscape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4"/>
  <sheetViews>
    <sheetView view="pageBreakPreview" zoomScaleSheetLayoutView="100" workbookViewId="0">
      <selection activeCell="B1" sqref="B1:AD1048576"/>
    </sheetView>
  </sheetViews>
  <sheetFormatPr defaultColWidth="9.140625" defaultRowHeight="15"/>
  <cols>
    <col min="1" max="1" width="2.85546875" style="10" customWidth="1"/>
    <col min="2" max="2" width="7.5703125" style="155" customWidth="1"/>
    <col min="3" max="3" width="14.28515625" style="155" customWidth="1"/>
    <col min="4" max="4" width="6.7109375" style="155" customWidth="1"/>
    <col min="5" max="5" width="6.28515625" style="155" customWidth="1"/>
    <col min="6" max="6" width="5.85546875" style="155" customWidth="1"/>
    <col min="7" max="7" width="6.42578125" style="155" customWidth="1"/>
    <col min="8" max="8" width="8" style="155" customWidth="1"/>
    <col min="9" max="9" width="3.42578125" style="155" customWidth="1"/>
    <col min="10" max="10" width="3.7109375" style="155" customWidth="1"/>
    <col min="11" max="11" width="3" style="155" customWidth="1"/>
    <col min="12" max="12" width="3.140625" style="155" customWidth="1"/>
    <col min="13" max="13" width="3.5703125" style="155" customWidth="1"/>
    <col min="14" max="14" width="4.140625" style="155" customWidth="1"/>
    <col min="15" max="15" width="3.5703125" style="155" customWidth="1"/>
    <col min="16" max="16" width="3.85546875" style="155" customWidth="1"/>
    <col min="17" max="17" width="6.140625" style="155" customWidth="1"/>
    <col min="18" max="18" width="6" style="236" customWidth="1"/>
    <col min="19" max="19" width="6.140625" style="155" customWidth="1"/>
    <col min="20" max="20" width="6.28515625" style="155" customWidth="1"/>
    <col min="21" max="21" width="7.7109375" style="155" customWidth="1"/>
    <col min="22" max="23" width="3.140625" style="155" customWidth="1"/>
    <col min="24" max="24" width="3" style="155" customWidth="1"/>
    <col min="25" max="26" width="3.140625" style="155" customWidth="1"/>
    <col min="27" max="27" width="3.85546875" style="155" customWidth="1"/>
    <col min="28" max="28" width="3" style="155" customWidth="1"/>
    <col min="29" max="29" width="3.140625" style="155" customWidth="1"/>
    <col min="30" max="30" width="9.140625" style="155"/>
    <col min="31" max="16384" width="9.140625" style="10"/>
  </cols>
  <sheetData>
    <row r="1" spans="1:30">
      <c r="A1" s="40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232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</row>
    <row r="2" spans="1:30" ht="30" customHeight="1">
      <c r="A2" s="40"/>
      <c r="B2" s="267" t="s">
        <v>18</v>
      </c>
      <c r="C2" s="266" t="s">
        <v>0</v>
      </c>
      <c r="D2" s="266" t="s">
        <v>82</v>
      </c>
      <c r="E2" s="266" t="s">
        <v>1</v>
      </c>
      <c r="F2" s="266" t="s">
        <v>2</v>
      </c>
      <c r="G2" s="266" t="s">
        <v>3</v>
      </c>
      <c r="H2" s="267" t="s">
        <v>4</v>
      </c>
      <c r="I2" s="270" t="s">
        <v>5</v>
      </c>
      <c r="J2" s="271"/>
      <c r="K2" s="271"/>
      <c r="L2" s="272"/>
      <c r="M2" s="270" t="s">
        <v>6</v>
      </c>
      <c r="N2" s="271"/>
      <c r="O2" s="271"/>
      <c r="P2" s="272"/>
      <c r="Q2" s="266" t="s">
        <v>56</v>
      </c>
      <c r="R2" s="266" t="s">
        <v>1</v>
      </c>
      <c r="S2" s="266" t="s">
        <v>2</v>
      </c>
      <c r="T2" s="266" t="s">
        <v>3</v>
      </c>
      <c r="U2" s="267" t="s">
        <v>4</v>
      </c>
      <c r="V2" s="270" t="s">
        <v>5</v>
      </c>
      <c r="W2" s="271"/>
      <c r="X2" s="271"/>
      <c r="Y2" s="272"/>
      <c r="Z2" s="270" t="s">
        <v>6</v>
      </c>
      <c r="AA2" s="271"/>
      <c r="AB2" s="271"/>
      <c r="AC2" s="272"/>
    </row>
    <row r="3" spans="1:30" ht="8.25" hidden="1" customHeight="1">
      <c r="A3" s="40"/>
      <c r="B3" s="268"/>
      <c r="C3" s="266"/>
      <c r="D3" s="266"/>
      <c r="E3" s="266"/>
      <c r="F3" s="266"/>
      <c r="G3" s="266"/>
      <c r="H3" s="268"/>
      <c r="I3" s="273"/>
      <c r="J3" s="274"/>
      <c r="K3" s="274"/>
      <c r="L3" s="275"/>
      <c r="M3" s="273"/>
      <c r="N3" s="274"/>
      <c r="O3" s="274"/>
      <c r="P3" s="275"/>
      <c r="Q3" s="266"/>
      <c r="R3" s="266"/>
      <c r="S3" s="266"/>
      <c r="T3" s="266"/>
      <c r="U3" s="268"/>
      <c r="V3" s="273"/>
      <c r="W3" s="274"/>
      <c r="X3" s="274"/>
      <c r="Y3" s="275"/>
      <c r="Z3" s="273"/>
      <c r="AA3" s="274"/>
      <c r="AB3" s="274"/>
      <c r="AC3" s="275"/>
    </row>
    <row r="4" spans="1:30" ht="15" hidden="1" customHeight="1">
      <c r="A4" s="40"/>
      <c r="B4" s="269"/>
      <c r="C4" s="266"/>
      <c r="D4" s="266"/>
      <c r="E4" s="266"/>
      <c r="F4" s="266"/>
      <c r="G4" s="266"/>
      <c r="H4" s="269"/>
      <c r="I4" s="276"/>
      <c r="J4" s="277"/>
      <c r="K4" s="277"/>
      <c r="L4" s="278"/>
      <c r="M4" s="276"/>
      <c r="N4" s="277"/>
      <c r="O4" s="277"/>
      <c r="P4" s="278"/>
      <c r="Q4" s="266"/>
      <c r="R4" s="266"/>
      <c r="S4" s="266"/>
      <c r="T4" s="266"/>
      <c r="U4" s="269"/>
      <c r="V4" s="276"/>
      <c r="W4" s="277"/>
      <c r="X4" s="277"/>
      <c r="Y4" s="278"/>
      <c r="Z4" s="276"/>
      <c r="AA4" s="277"/>
      <c r="AB4" s="277"/>
      <c r="AC4" s="278"/>
    </row>
    <row r="5" spans="1:30" ht="18.75" customHeight="1">
      <c r="A5" s="40"/>
      <c r="B5" s="79"/>
      <c r="C5" s="79"/>
      <c r="D5" s="79"/>
      <c r="E5" s="79"/>
      <c r="F5" s="79"/>
      <c r="G5" s="79"/>
      <c r="H5" s="79"/>
      <c r="I5" s="79" t="s">
        <v>7</v>
      </c>
      <c r="J5" s="79" t="s">
        <v>8</v>
      </c>
      <c r="K5" s="79" t="s">
        <v>9</v>
      </c>
      <c r="L5" s="79" t="s">
        <v>10</v>
      </c>
      <c r="M5" s="79" t="s">
        <v>11</v>
      </c>
      <c r="N5" s="79" t="s">
        <v>12</v>
      </c>
      <c r="O5" s="79" t="s">
        <v>13</v>
      </c>
      <c r="P5" s="79" t="s">
        <v>14</v>
      </c>
      <c r="Q5" s="79"/>
      <c r="R5" s="79"/>
      <c r="S5" s="79"/>
      <c r="T5" s="79"/>
      <c r="U5" s="79"/>
      <c r="V5" s="79" t="s">
        <v>7</v>
      </c>
      <c r="W5" s="79" t="s">
        <v>8</v>
      </c>
      <c r="X5" s="79" t="s">
        <v>9</v>
      </c>
      <c r="Y5" s="79" t="s">
        <v>10</v>
      </c>
      <c r="Z5" s="79" t="s">
        <v>11</v>
      </c>
      <c r="AA5" s="79" t="s">
        <v>12</v>
      </c>
      <c r="AB5" s="79" t="s">
        <v>13</v>
      </c>
      <c r="AC5" s="79" t="s">
        <v>14</v>
      </c>
    </row>
    <row r="6" spans="1:30" ht="18.75">
      <c r="A6" s="40"/>
      <c r="B6" s="130" t="s">
        <v>38</v>
      </c>
      <c r="C6" s="223" t="s">
        <v>20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</row>
    <row r="7" spans="1:30" s="15" customFormat="1" ht="52.5" customHeight="1">
      <c r="A7" s="45"/>
      <c r="B7" s="141" t="s">
        <v>102</v>
      </c>
      <c r="C7" s="141" t="s">
        <v>106</v>
      </c>
      <c r="D7" s="166">
        <v>150</v>
      </c>
      <c r="E7" s="167">
        <v>5.4</v>
      </c>
      <c r="F7" s="167">
        <v>5.2575000000000003</v>
      </c>
      <c r="G7" s="167">
        <v>26.130000000000006</v>
      </c>
      <c r="H7" s="167">
        <v>156.9375</v>
      </c>
      <c r="I7" s="168">
        <v>5.6250000000000001E-2</v>
      </c>
      <c r="J7" s="168">
        <v>6.7500000000000004E-2</v>
      </c>
      <c r="K7" s="168">
        <v>1.4999999999999999E-2</v>
      </c>
      <c r="L7" s="168">
        <v>0.13500000000000001</v>
      </c>
      <c r="M7" s="168">
        <v>7.035000000000001</v>
      </c>
      <c r="N7" s="168">
        <v>6.3525</v>
      </c>
      <c r="O7" s="168">
        <v>30.6</v>
      </c>
      <c r="P7" s="168">
        <v>0.35249999999999998</v>
      </c>
      <c r="Q7" s="167">
        <v>200</v>
      </c>
      <c r="R7" s="167">
        <v>7.2</v>
      </c>
      <c r="S7" s="167">
        <v>7.01</v>
      </c>
      <c r="T7" s="167">
        <v>34.840000000000003</v>
      </c>
      <c r="U7" s="167">
        <v>209.25</v>
      </c>
      <c r="V7" s="168">
        <v>0.08</v>
      </c>
      <c r="W7" s="168">
        <v>0.09</v>
      </c>
      <c r="X7" s="168">
        <v>2.5999999999999999E-2</v>
      </c>
      <c r="Y7" s="168">
        <v>0.186</v>
      </c>
      <c r="Z7" s="168">
        <v>9.39</v>
      </c>
      <c r="AA7" s="168">
        <v>8.4700000000000006</v>
      </c>
      <c r="AB7" s="168">
        <v>40.799999999999997</v>
      </c>
      <c r="AC7" s="168">
        <v>0.47</v>
      </c>
      <c r="AD7" s="213"/>
    </row>
    <row r="8" spans="1:30" s="15" customFormat="1" ht="32.25" customHeight="1">
      <c r="A8" s="45"/>
      <c r="B8" s="79" t="s">
        <v>103</v>
      </c>
      <c r="C8" s="79" t="s">
        <v>55</v>
      </c>
      <c r="D8" s="79">
        <v>80</v>
      </c>
      <c r="E8" s="79">
        <v>10.59</v>
      </c>
      <c r="F8" s="79">
        <v>26.66</v>
      </c>
      <c r="G8" s="79">
        <v>2.5099999999999998</v>
      </c>
      <c r="H8" s="79">
        <v>287.55</v>
      </c>
      <c r="I8" s="138">
        <v>0.26400000000000001</v>
      </c>
      <c r="J8" s="138"/>
      <c r="K8" s="138"/>
      <c r="L8" s="138"/>
      <c r="M8" s="138">
        <v>37.200000000000003</v>
      </c>
      <c r="N8" s="138"/>
      <c r="O8" s="138"/>
      <c r="P8" s="138">
        <v>1.92</v>
      </c>
      <c r="Q8" s="79">
        <v>100</v>
      </c>
      <c r="R8" s="79">
        <v>11.77</v>
      </c>
      <c r="S8" s="79">
        <v>28.52</v>
      </c>
      <c r="T8" s="79">
        <v>3.13</v>
      </c>
      <c r="U8" s="79">
        <v>359.44</v>
      </c>
      <c r="V8" s="138">
        <v>0.33100000000000002</v>
      </c>
      <c r="W8" s="138"/>
      <c r="X8" s="138"/>
      <c r="Y8" s="138"/>
      <c r="Z8" s="138">
        <v>46.51</v>
      </c>
      <c r="AA8" s="138"/>
      <c r="AB8" s="138"/>
      <c r="AC8" s="138">
        <v>2.4</v>
      </c>
      <c r="AD8" s="213"/>
    </row>
    <row r="9" spans="1:30" s="15" customFormat="1" ht="30" customHeight="1">
      <c r="A9" s="45"/>
      <c r="B9" s="132" t="s">
        <v>26</v>
      </c>
      <c r="C9" s="132" t="s">
        <v>61</v>
      </c>
      <c r="D9" s="132">
        <v>50</v>
      </c>
      <c r="E9" s="132">
        <v>1.3</v>
      </c>
      <c r="F9" s="132">
        <v>2.4</v>
      </c>
      <c r="G9" s="132">
        <v>4.2</v>
      </c>
      <c r="H9" s="132">
        <v>34</v>
      </c>
      <c r="I9" s="133">
        <v>7.4999999999999997E-2</v>
      </c>
      <c r="J9" s="133">
        <v>0.04</v>
      </c>
      <c r="K9" s="133">
        <v>2.8000000000000001E-2</v>
      </c>
      <c r="L9" s="133">
        <v>0.15</v>
      </c>
      <c r="M9" s="133">
        <v>7.9</v>
      </c>
      <c r="N9" s="133">
        <v>3</v>
      </c>
      <c r="O9" s="133">
        <v>5.32</v>
      </c>
      <c r="P9" s="133">
        <v>0.48</v>
      </c>
      <c r="Q9" s="132">
        <v>50</v>
      </c>
      <c r="R9" s="132">
        <v>1.3</v>
      </c>
      <c r="S9" s="132">
        <v>2.4</v>
      </c>
      <c r="T9" s="132">
        <v>4.2</v>
      </c>
      <c r="U9" s="132">
        <v>34</v>
      </c>
      <c r="V9" s="133">
        <v>7.4999999999999997E-2</v>
      </c>
      <c r="W9" s="133">
        <v>0.04</v>
      </c>
      <c r="X9" s="133">
        <v>2.8000000000000001E-2</v>
      </c>
      <c r="Y9" s="133">
        <v>0.15</v>
      </c>
      <c r="Z9" s="133">
        <v>7.9</v>
      </c>
      <c r="AA9" s="133">
        <v>3</v>
      </c>
      <c r="AB9" s="133">
        <v>5.32</v>
      </c>
      <c r="AC9" s="133">
        <v>0.48</v>
      </c>
      <c r="AD9" s="213"/>
    </row>
    <row r="10" spans="1:30" s="15" customFormat="1" ht="39" customHeight="1">
      <c r="A10" s="45"/>
      <c r="B10" s="79" t="s">
        <v>110</v>
      </c>
      <c r="C10" s="79" t="s">
        <v>70</v>
      </c>
      <c r="D10" s="79">
        <v>200</v>
      </c>
      <c r="E10" s="79">
        <v>1.36</v>
      </c>
      <c r="F10" s="79"/>
      <c r="G10" s="79">
        <v>22.02</v>
      </c>
      <c r="H10" s="79">
        <v>116.19</v>
      </c>
      <c r="I10" s="138"/>
      <c r="J10" s="138"/>
      <c r="K10" s="138"/>
      <c r="L10" s="138"/>
      <c r="M10" s="138">
        <v>1</v>
      </c>
      <c r="N10" s="138"/>
      <c r="O10" s="138"/>
      <c r="P10" s="138">
        <v>0.1</v>
      </c>
      <c r="Q10" s="79">
        <v>200</v>
      </c>
      <c r="R10" s="79">
        <v>1.36</v>
      </c>
      <c r="S10" s="79"/>
      <c r="T10" s="79">
        <v>22.02</v>
      </c>
      <c r="U10" s="79">
        <v>116.19</v>
      </c>
      <c r="V10" s="138"/>
      <c r="W10" s="138"/>
      <c r="X10" s="138"/>
      <c r="Y10" s="138"/>
      <c r="Z10" s="138">
        <v>1</v>
      </c>
      <c r="AA10" s="138"/>
      <c r="AB10" s="138"/>
      <c r="AC10" s="138">
        <v>0.1</v>
      </c>
      <c r="AD10" s="213"/>
    </row>
    <row r="11" spans="1:30" s="15" customFormat="1" ht="31.5" customHeight="1">
      <c r="A11" s="45"/>
      <c r="B11" s="132"/>
      <c r="C11" s="132" t="s">
        <v>21</v>
      </c>
      <c r="D11" s="132">
        <v>40</v>
      </c>
      <c r="E11" s="132">
        <v>2.84</v>
      </c>
      <c r="F11" s="132">
        <v>0.4</v>
      </c>
      <c r="G11" s="132">
        <v>18.2</v>
      </c>
      <c r="H11" s="132">
        <v>83.6</v>
      </c>
      <c r="I11" s="133">
        <v>0.08</v>
      </c>
      <c r="J11" s="133">
        <v>0</v>
      </c>
      <c r="K11" s="133">
        <v>0</v>
      </c>
      <c r="L11" s="133">
        <v>0.4</v>
      </c>
      <c r="M11" s="133">
        <v>9.1999999999999993</v>
      </c>
      <c r="N11" s="133">
        <v>13.2</v>
      </c>
      <c r="O11" s="133">
        <v>33.6</v>
      </c>
      <c r="P11" s="133">
        <v>0.76</v>
      </c>
      <c r="Q11" s="132">
        <v>40</v>
      </c>
      <c r="R11" s="132">
        <v>2.84</v>
      </c>
      <c r="S11" s="132">
        <v>0.4</v>
      </c>
      <c r="T11" s="132">
        <v>18.2</v>
      </c>
      <c r="U11" s="132">
        <v>83.6</v>
      </c>
      <c r="V11" s="133">
        <v>0.08</v>
      </c>
      <c r="W11" s="133">
        <v>0</v>
      </c>
      <c r="X11" s="133">
        <v>0</v>
      </c>
      <c r="Y11" s="133">
        <v>0.4</v>
      </c>
      <c r="Z11" s="133">
        <v>9.1999999999999993</v>
      </c>
      <c r="AA11" s="133">
        <v>13.2</v>
      </c>
      <c r="AB11" s="133">
        <v>33.6</v>
      </c>
      <c r="AC11" s="133">
        <v>0.76</v>
      </c>
      <c r="AD11" s="213"/>
    </row>
    <row r="12" spans="1:30" s="15" customFormat="1" ht="34.5" customHeight="1">
      <c r="A12" s="45"/>
      <c r="B12" s="139"/>
      <c r="C12" s="79" t="s">
        <v>62</v>
      </c>
      <c r="D12" s="79">
        <v>50</v>
      </c>
      <c r="E12" s="79">
        <v>6</v>
      </c>
      <c r="F12" s="79">
        <v>0.45</v>
      </c>
      <c r="G12" s="79">
        <v>21</v>
      </c>
      <c r="H12" s="79">
        <v>108</v>
      </c>
      <c r="I12" s="138">
        <v>0.24</v>
      </c>
      <c r="J12" s="138"/>
      <c r="K12" s="138"/>
      <c r="L12" s="138">
        <v>1.2</v>
      </c>
      <c r="M12" s="138">
        <v>27.6</v>
      </c>
      <c r="N12" s="138">
        <v>100.8</v>
      </c>
      <c r="O12" s="138">
        <v>39.6</v>
      </c>
      <c r="P12" s="138">
        <v>2.2799999999999998</v>
      </c>
      <c r="Q12" s="79">
        <v>50</v>
      </c>
      <c r="R12" s="79">
        <v>6</v>
      </c>
      <c r="S12" s="79">
        <v>0.45</v>
      </c>
      <c r="T12" s="79">
        <v>21</v>
      </c>
      <c r="U12" s="79">
        <v>108</v>
      </c>
      <c r="V12" s="138">
        <v>0.24</v>
      </c>
      <c r="W12" s="138"/>
      <c r="X12" s="138"/>
      <c r="Y12" s="138">
        <v>1.2</v>
      </c>
      <c r="Z12" s="138">
        <v>27.6</v>
      </c>
      <c r="AA12" s="138">
        <v>100.8</v>
      </c>
      <c r="AB12" s="138">
        <v>39.6</v>
      </c>
      <c r="AC12" s="138">
        <v>2.2799999999999998</v>
      </c>
      <c r="AD12" s="213"/>
    </row>
    <row r="13" spans="1:30" s="15" customFormat="1" ht="18.75" customHeight="1">
      <c r="A13" s="45"/>
      <c r="B13" s="132"/>
      <c r="C13" s="136"/>
      <c r="D13" s="136"/>
      <c r="E13" s="233">
        <f>SUM(E7:E12)</f>
        <v>27.49</v>
      </c>
      <c r="F13" s="233">
        <f>SUM(F7:F12)</f>
        <v>35.167500000000004</v>
      </c>
      <c r="G13" s="233">
        <f>SUM(G7:G12)</f>
        <v>94.060000000000016</v>
      </c>
      <c r="H13" s="233">
        <f>SUM(H7:H12)</f>
        <v>786.27750000000003</v>
      </c>
      <c r="I13" s="137"/>
      <c r="J13" s="137"/>
      <c r="K13" s="137"/>
      <c r="L13" s="137"/>
      <c r="M13" s="137"/>
      <c r="N13" s="137"/>
      <c r="O13" s="137"/>
      <c r="P13" s="137"/>
      <c r="Q13" s="136"/>
      <c r="R13" s="233">
        <f>SUM(R7:R12)</f>
        <v>30.47</v>
      </c>
      <c r="S13" s="233">
        <f>SUM(S7:S12)</f>
        <v>38.78</v>
      </c>
      <c r="T13" s="233">
        <f>SUM(T7:T12)</f>
        <v>103.39000000000001</v>
      </c>
      <c r="U13" s="233">
        <f>SUM(U7:U12)</f>
        <v>910.48000000000013</v>
      </c>
      <c r="V13" s="137"/>
      <c r="W13" s="137"/>
      <c r="X13" s="137"/>
      <c r="Y13" s="137"/>
      <c r="Z13" s="137"/>
      <c r="AA13" s="137"/>
      <c r="AB13" s="137"/>
      <c r="AC13" s="137"/>
      <c r="AD13" s="213"/>
    </row>
    <row r="14" spans="1:30" s="15" customFormat="1" ht="18.75">
      <c r="A14" s="45"/>
      <c r="B14" s="141"/>
      <c r="C14" s="230" t="s">
        <v>19</v>
      </c>
      <c r="D14" s="141"/>
      <c r="E14" s="143"/>
      <c r="F14" s="143"/>
      <c r="G14" s="143"/>
      <c r="H14" s="143"/>
      <c r="I14" s="144"/>
      <c r="J14" s="144"/>
      <c r="K14" s="144"/>
      <c r="L14" s="144"/>
      <c r="M14" s="144"/>
      <c r="N14" s="144"/>
      <c r="O14" s="144"/>
      <c r="P14" s="144"/>
      <c r="Q14" s="141"/>
      <c r="R14" s="143"/>
      <c r="S14" s="143"/>
      <c r="T14" s="143"/>
      <c r="U14" s="143"/>
      <c r="V14" s="144"/>
      <c r="W14" s="144"/>
      <c r="X14" s="144"/>
      <c r="Y14" s="144"/>
      <c r="Z14" s="144"/>
      <c r="AA14" s="144"/>
      <c r="AB14" s="144"/>
      <c r="AC14" s="144"/>
      <c r="AD14" s="213"/>
    </row>
    <row r="15" spans="1:30" s="15" customFormat="1" ht="51.75" customHeight="1">
      <c r="A15" s="45"/>
      <c r="B15" s="132" t="s">
        <v>113</v>
      </c>
      <c r="C15" s="132" t="s">
        <v>116</v>
      </c>
      <c r="D15" s="132">
        <v>90</v>
      </c>
      <c r="E15" s="132">
        <v>1.4</v>
      </c>
      <c r="F15" s="132">
        <v>12.81</v>
      </c>
      <c r="G15" s="132">
        <v>6.45</v>
      </c>
      <c r="H15" s="132">
        <v>121.6</v>
      </c>
      <c r="I15" s="133">
        <v>0.39</v>
      </c>
      <c r="J15" s="133">
        <v>7.4</v>
      </c>
      <c r="K15" s="133">
        <v>0</v>
      </c>
      <c r="L15" s="133">
        <v>0</v>
      </c>
      <c r="M15" s="133">
        <v>22.4</v>
      </c>
      <c r="N15" s="133">
        <v>10.8</v>
      </c>
      <c r="O15" s="133">
        <v>20.5</v>
      </c>
      <c r="P15" s="133">
        <v>0.6</v>
      </c>
      <c r="Q15" s="132">
        <v>90</v>
      </c>
      <c r="R15" s="132">
        <v>1.4</v>
      </c>
      <c r="S15" s="132">
        <v>12.81</v>
      </c>
      <c r="T15" s="132">
        <v>6.45</v>
      </c>
      <c r="U15" s="132">
        <v>121.6</v>
      </c>
      <c r="V15" s="133">
        <v>0.39</v>
      </c>
      <c r="W15" s="133">
        <v>7.4</v>
      </c>
      <c r="X15" s="133">
        <v>0</v>
      </c>
      <c r="Y15" s="133">
        <v>0</v>
      </c>
      <c r="Z15" s="133">
        <v>22.4</v>
      </c>
      <c r="AA15" s="133">
        <v>10.8</v>
      </c>
      <c r="AB15" s="133">
        <v>20.5</v>
      </c>
      <c r="AC15" s="133">
        <v>0.6</v>
      </c>
      <c r="AD15" s="213"/>
    </row>
    <row r="16" spans="1:30" s="14" customFormat="1" ht="43.5" customHeight="1">
      <c r="A16" s="41"/>
      <c r="B16" s="192" t="s">
        <v>129</v>
      </c>
      <c r="C16" s="192" t="s">
        <v>91</v>
      </c>
      <c r="D16" s="177">
        <v>200</v>
      </c>
      <c r="E16" s="178">
        <v>1.62</v>
      </c>
      <c r="F16" s="178">
        <v>4.07</v>
      </c>
      <c r="G16" s="178">
        <v>9.58</v>
      </c>
      <c r="H16" s="178">
        <v>85.8</v>
      </c>
      <c r="I16" s="179">
        <v>7.0000000000000007E-2</v>
      </c>
      <c r="J16" s="179">
        <v>6.7</v>
      </c>
      <c r="K16" s="179">
        <v>4.8000000000000001E-2</v>
      </c>
      <c r="L16" s="179">
        <v>0.79</v>
      </c>
      <c r="M16" s="179">
        <v>23.32</v>
      </c>
      <c r="N16" s="179">
        <v>19.34</v>
      </c>
      <c r="O16" s="179">
        <v>45.38</v>
      </c>
      <c r="P16" s="179">
        <v>0.74</v>
      </c>
      <c r="Q16" s="177">
        <v>250</v>
      </c>
      <c r="R16" s="178">
        <v>2.02</v>
      </c>
      <c r="S16" s="178">
        <v>5.09</v>
      </c>
      <c r="T16" s="178">
        <v>11.98</v>
      </c>
      <c r="U16" s="178">
        <v>107.25</v>
      </c>
      <c r="V16" s="179">
        <v>0.09</v>
      </c>
      <c r="W16" s="179">
        <v>8.3800000000000008</v>
      </c>
      <c r="X16" s="179">
        <v>0.06</v>
      </c>
      <c r="Y16" s="179">
        <v>0.99</v>
      </c>
      <c r="Z16" s="179">
        <v>29.15</v>
      </c>
      <c r="AA16" s="179">
        <v>24.18</v>
      </c>
      <c r="AB16" s="179">
        <v>56.73</v>
      </c>
      <c r="AC16" s="179">
        <v>0.93</v>
      </c>
      <c r="AD16" s="217"/>
    </row>
    <row r="17" spans="1:30" s="15" customFormat="1" ht="33.75" customHeight="1">
      <c r="A17" s="45"/>
      <c r="B17" s="141" t="s">
        <v>130</v>
      </c>
      <c r="C17" s="141" t="s">
        <v>92</v>
      </c>
      <c r="D17" s="196">
        <v>150</v>
      </c>
      <c r="E17" s="197">
        <v>17.440000000000001</v>
      </c>
      <c r="F17" s="197">
        <v>15.83</v>
      </c>
      <c r="G17" s="197">
        <v>93</v>
      </c>
      <c r="H17" s="197">
        <v>444.78</v>
      </c>
      <c r="I17" s="198">
        <v>0.67</v>
      </c>
      <c r="J17" s="198">
        <v>34.549999999999997</v>
      </c>
      <c r="K17" s="198">
        <v>0.89</v>
      </c>
      <c r="L17" s="198">
        <v>10.11</v>
      </c>
      <c r="M17" s="198">
        <v>168.33</v>
      </c>
      <c r="N17" s="198">
        <v>437.78</v>
      </c>
      <c r="O17" s="198">
        <v>661.77</v>
      </c>
      <c r="P17" s="198">
        <v>12</v>
      </c>
      <c r="Q17" s="196">
        <v>200</v>
      </c>
      <c r="R17" s="197">
        <v>23.25</v>
      </c>
      <c r="S17" s="197">
        <v>21.11</v>
      </c>
      <c r="T17" s="197">
        <v>124</v>
      </c>
      <c r="U17" s="197">
        <v>593.04</v>
      </c>
      <c r="V17" s="198">
        <v>0.89</v>
      </c>
      <c r="W17" s="198">
        <v>46.07</v>
      </c>
      <c r="X17" s="198">
        <v>1.19</v>
      </c>
      <c r="Y17" s="198">
        <v>13.48</v>
      </c>
      <c r="Z17" s="198">
        <v>224.44</v>
      </c>
      <c r="AA17" s="198">
        <v>583.71</v>
      </c>
      <c r="AB17" s="198">
        <v>882.36</v>
      </c>
      <c r="AC17" s="198">
        <v>16</v>
      </c>
      <c r="AD17" s="213"/>
    </row>
    <row r="18" spans="1:30" s="15" customFormat="1" ht="31.5" customHeight="1">
      <c r="A18" s="45"/>
      <c r="B18" s="132" t="s">
        <v>104</v>
      </c>
      <c r="C18" s="132" t="s">
        <v>28</v>
      </c>
      <c r="D18" s="132">
        <v>200</v>
      </c>
      <c r="E18" s="132">
        <v>0.6</v>
      </c>
      <c r="F18" s="132">
        <v>0</v>
      </c>
      <c r="G18" s="132">
        <v>25.4</v>
      </c>
      <c r="H18" s="132">
        <v>94</v>
      </c>
      <c r="I18" s="133">
        <v>0.03</v>
      </c>
      <c r="J18" s="133">
        <v>46.8</v>
      </c>
      <c r="K18" s="133">
        <v>0</v>
      </c>
      <c r="L18" s="133">
        <v>0</v>
      </c>
      <c r="M18" s="133">
        <v>32.4</v>
      </c>
      <c r="N18" s="133">
        <v>21</v>
      </c>
      <c r="O18" s="133">
        <v>25</v>
      </c>
      <c r="P18" s="133">
        <v>0.7</v>
      </c>
      <c r="Q18" s="132">
        <v>200</v>
      </c>
      <c r="R18" s="132">
        <v>0.6</v>
      </c>
      <c r="S18" s="132">
        <v>0</v>
      </c>
      <c r="T18" s="132">
        <v>25.4</v>
      </c>
      <c r="U18" s="132">
        <v>94</v>
      </c>
      <c r="V18" s="133">
        <v>0.03</v>
      </c>
      <c r="W18" s="133">
        <v>46.8</v>
      </c>
      <c r="X18" s="133">
        <v>0</v>
      </c>
      <c r="Y18" s="133">
        <v>0</v>
      </c>
      <c r="Z18" s="133">
        <v>32.4</v>
      </c>
      <c r="AA18" s="133">
        <v>21</v>
      </c>
      <c r="AB18" s="133">
        <v>25</v>
      </c>
      <c r="AC18" s="133">
        <v>0.7</v>
      </c>
      <c r="AD18" s="213"/>
    </row>
    <row r="19" spans="1:30" s="15" customFormat="1" ht="32.25" customHeight="1">
      <c r="A19" s="45"/>
      <c r="B19" s="139"/>
      <c r="C19" s="79" t="s">
        <v>62</v>
      </c>
      <c r="D19" s="79">
        <v>50</v>
      </c>
      <c r="E19" s="79">
        <v>6</v>
      </c>
      <c r="F19" s="79">
        <v>0.45</v>
      </c>
      <c r="G19" s="79">
        <v>21</v>
      </c>
      <c r="H19" s="79">
        <v>108</v>
      </c>
      <c r="I19" s="138">
        <v>0.24</v>
      </c>
      <c r="J19" s="138"/>
      <c r="K19" s="138"/>
      <c r="L19" s="138">
        <v>1.2</v>
      </c>
      <c r="M19" s="138">
        <v>27.6</v>
      </c>
      <c r="N19" s="138">
        <v>100.8</v>
      </c>
      <c r="O19" s="138">
        <v>39.6</v>
      </c>
      <c r="P19" s="138">
        <v>2.2799999999999998</v>
      </c>
      <c r="Q19" s="79">
        <v>50</v>
      </c>
      <c r="R19" s="79">
        <v>6</v>
      </c>
      <c r="S19" s="79">
        <v>0.45</v>
      </c>
      <c r="T19" s="79">
        <v>21</v>
      </c>
      <c r="U19" s="79">
        <v>108</v>
      </c>
      <c r="V19" s="138">
        <v>0.24</v>
      </c>
      <c r="W19" s="138"/>
      <c r="X19" s="138"/>
      <c r="Y19" s="138">
        <v>1.2</v>
      </c>
      <c r="Z19" s="138">
        <v>27.6</v>
      </c>
      <c r="AA19" s="138">
        <v>100.8</v>
      </c>
      <c r="AB19" s="138">
        <v>39.6</v>
      </c>
      <c r="AC19" s="138">
        <v>2.2799999999999998</v>
      </c>
      <c r="AD19" s="213"/>
    </row>
    <row r="20" spans="1:30" ht="32.25" customHeight="1">
      <c r="A20" s="40"/>
      <c r="B20" s="80"/>
      <c r="C20" s="136" t="s">
        <v>21</v>
      </c>
      <c r="D20" s="136">
        <v>40</v>
      </c>
      <c r="E20" s="136">
        <v>2.84</v>
      </c>
      <c r="F20" s="136">
        <v>0.4</v>
      </c>
      <c r="G20" s="136">
        <v>18.2</v>
      </c>
      <c r="H20" s="136">
        <v>83.6</v>
      </c>
      <c r="I20" s="137">
        <v>0.08</v>
      </c>
      <c r="J20" s="137">
        <v>0</v>
      </c>
      <c r="K20" s="137">
        <v>0</v>
      </c>
      <c r="L20" s="137">
        <v>0.4</v>
      </c>
      <c r="M20" s="137">
        <v>9.1999999999999993</v>
      </c>
      <c r="N20" s="137">
        <v>13.2</v>
      </c>
      <c r="O20" s="137">
        <v>33.6</v>
      </c>
      <c r="P20" s="137">
        <v>0.76</v>
      </c>
      <c r="Q20" s="136">
        <v>40</v>
      </c>
      <c r="R20" s="136">
        <v>2.84</v>
      </c>
      <c r="S20" s="136">
        <v>0.4</v>
      </c>
      <c r="T20" s="136">
        <v>18.2</v>
      </c>
      <c r="U20" s="136">
        <v>83.6</v>
      </c>
      <c r="V20" s="137">
        <v>0.08</v>
      </c>
      <c r="W20" s="137">
        <v>0</v>
      </c>
      <c r="X20" s="137">
        <v>0</v>
      </c>
      <c r="Y20" s="137">
        <v>0.4</v>
      </c>
      <c r="Z20" s="137">
        <v>9.1999999999999993</v>
      </c>
      <c r="AA20" s="137">
        <v>13.2</v>
      </c>
      <c r="AB20" s="137">
        <v>33.6</v>
      </c>
      <c r="AC20" s="137">
        <v>0.76</v>
      </c>
    </row>
    <row r="21" spans="1:30" s="1" customFormat="1">
      <c r="A21" s="47"/>
      <c r="B21" s="151"/>
      <c r="C21" s="221"/>
      <c r="D21" s="221"/>
      <c r="E21" s="234">
        <f>SUM(E15:E20)</f>
        <v>29.900000000000002</v>
      </c>
      <c r="F21" s="234">
        <f>SUM(F15:F20)</f>
        <v>33.56</v>
      </c>
      <c r="G21" s="234">
        <f>SUM(G15:G20)</f>
        <v>173.63</v>
      </c>
      <c r="H21" s="234">
        <f>SUM(H15:H20)</f>
        <v>937.78</v>
      </c>
      <c r="I21" s="235"/>
      <c r="J21" s="235"/>
      <c r="K21" s="235"/>
      <c r="L21" s="235"/>
      <c r="M21" s="235"/>
      <c r="N21" s="235"/>
      <c r="O21" s="235"/>
      <c r="P21" s="235"/>
      <c r="Q21" s="221"/>
      <c r="R21" s="234">
        <f>SUM(R15:R20)</f>
        <v>36.11</v>
      </c>
      <c r="S21" s="234">
        <f>SUM(S15:S20)</f>
        <v>39.86</v>
      </c>
      <c r="T21" s="234">
        <f>SUM(T15:T20)</f>
        <v>207.03</v>
      </c>
      <c r="U21" s="234">
        <f>SUM(U15:U20)</f>
        <v>1107.49</v>
      </c>
      <c r="V21" s="235"/>
      <c r="W21" s="235"/>
      <c r="X21" s="235"/>
      <c r="Y21" s="235"/>
      <c r="Z21" s="235"/>
      <c r="AA21" s="235"/>
      <c r="AB21" s="235"/>
      <c r="AC21" s="235"/>
      <c r="AD21" s="220"/>
    </row>
    <row r="22" spans="1:30" s="1" customFormat="1">
      <c r="A22" s="47"/>
      <c r="B22" s="151"/>
      <c r="C22" s="221"/>
      <c r="D22" s="221"/>
      <c r="E22" s="234"/>
      <c r="F22" s="234"/>
      <c r="G22" s="234"/>
      <c r="H22" s="234"/>
      <c r="I22" s="235"/>
      <c r="J22" s="235"/>
      <c r="K22" s="235"/>
      <c r="L22" s="235"/>
      <c r="M22" s="235"/>
      <c r="N22" s="235"/>
      <c r="O22" s="235"/>
      <c r="P22" s="235"/>
      <c r="Q22" s="221"/>
      <c r="R22" s="234"/>
      <c r="S22" s="234"/>
      <c r="T22" s="234"/>
      <c r="U22" s="234"/>
      <c r="V22" s="235"/>
      <c r="W22" s="235"/>
      <c r="X22" s="235"/>
      <c r="Y22" s="235"/>
      <c r="Z22" s="235"/>
      <c r="AA22" s="235"/>
      <c r="AB22" s="235"/>
      <c r="AC22" s="235"/>
      <c r="AD22" s="220"/>
    </row>
    <row r="23" spans="1:30" ht="30.75" customHeight="1">
      <c r="A23" s="40"/>
      <c r="B23" s="79"/>
      <c r="C23" s="151" t="s">
        <v>17</v>
      </c>
      <c r="D23" s="79"/>
      <c r="E23" s="152">
        <f>E21+E13</f>
        <v>57.39</v>
      </c>
      <c r="F23" s="152">
        <f>F21+F13</f>
        <v>68.727500000000006</v>
      </c>
      <c r="G23" s="152">
        <f>G21+G13</f>
        <v>267.69</v>
      </c>
      <c r="H23" s="152">
        <f>H21+H13</f>
        <v>1724.0574999999999</v>
      </c>
      <c r="I23" s="138"/>
      <c r="J23" s="138"/>
      <c r="K23" s="138"/>
      <c r="L23" s="138"/>
      <c r="M23" s="138"/>
      <c r="N23" s="138"/>
      <c r="O23" s="138"/>
      <c r="P23" s="138"/>
      <c r="Q23" s="79"/>
      <c r="R23" s="152">
        <f>R21+R13</f>
        <v>66.58</v>
      </c>
      <c r="S23" s="152">
        <f>S21+S13</f>
        <v>78.64</v>
      </c>
      <c r="T23" s="152">
        <f>T21+T13</f>
        <v>310.42</v>
      </c>
      <c r="U23" s="152">
        <f>U21+U13</f>
        <v>2017.9700000000003</v>
      </c>
      <c r="V23" s="138"/>
      <c r="W23" s="138"/>
      <c r="X23" s="138"/>
      <c r="Y23" s="138"/>
      <c r="Z23" s="138"/>
      <c r="AA23" s="138"/>
      <c r="AB23" s="138"/>
      <c r="AC23" s="138"/>
    </row>
    <row r="24" spans="1:30">
      <c r="V24" s="231"/>
      <c r="W24" s="231"/>
      <c r="X24" s="231"/>
      <c r="Y24" s="231"/>
      <c r="Z24" s="231"/>
      <c r="AA24" s="231"/>
      <c r="AB24" s="231"/>
      <c r="AC24" s="231"/>
    </row>
  </sheetData>
  <mergeCells count="16">
    <mergeCell ref="H2:H4"/>
    <mergeCell ref="I2:L4"/>
    <mergeCell ref="M2:P4"/>
    <mergeCell ref="B2:B4"/>
    <mergeCell ref="C2:C4"/>
    <mergeCell ref="D2:D4"/>
    <mergeCell ref="E2:E4"/>
    <mergeCell ref="F2:F4"/>
    <mergeCell ref="G2:G4"/>
    <mergeCell ref="V2:Y4"/>
    <mergeCell ref="Z2:AC4"/>
    <mergeCell ref="Q2:Q4"/>
    <mergeCell ref="R2:R4"/>
    <mergeCell ref="S2:S4"/>
    <mergeCell ref="T2:T4"/>
    <mergeCell ref="U2:U4"/>
  </mergeCells>
  <pageMargins left="0" right="0" top="0" bottom="0" header="0.11811023622047245" footer="0.11811023622047245"/>
  <pageSetup paperSize="9" scale="93" orientation="landscape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23"/>
  <sheetViews>
    <sheetView view="pageBreakPreview" zoomScaleSheetLayoutView="100" workbookViewId="0">
      <selection activeCell="B11" sqref="B11:AC11"/>
    </sheetView>
  </sheetViews>
  <sheetFormatPr defaultColWidth="9.140625" defaultRowHeight="15"/>
  <cols>
    <col min="1" max="1" width="1.85546875" style="13" customWidth="1"/>
    <col min="2" max="2" width="7.42578125" style="155" customWidth="1"/>
    <col min="3" max="3" width="15" style="155" customWidth="1"/>
    <col min="4" max="5" width="6.42578125" style="155" customWidth="1"/>
    <col min="6" max="6" width="6.5703125" style="155" customWidth="1"/>
    <col min="7" max="7" width="6.42578125" style="155" customWidth="1"/>
    <col min="8" max="8" width="7.28515625" style="155" customWidth="1"/>
    <col min="9" max="9" width="3.42578125" style="155" customWidth="1"/>
    <col min="10" max="10" width="3" style="155" customWidth="1"/>
    <col min="11" max="11" width="3.140625" style="155" customWidth="1"/>
    <col min="12" max="12" width="3" style="155" customWidth="1"/>
    <col min="13" max="13" width="3.140625" style="155" customWidth="1"/>
    <col min="14" max="14" width="3.42578125" style="155" customWidth="1"/>
    <col min="15" max="15" width="3.140625" style="155" customWidth="1"/>
    <col min="16" max="16" width="3.28515625" style="155" customWidth="1"/>
    <col min="17" max="17" width="6.28515625" style="155" customWidth="1"/>
    <col min="18" max="18" width="6.140625" style="155" customWidth="1"/>
    <col min="19" max="19" width="7.28515625" style="155" customWidth="1"/>
    <col min="20" max="20" width="6.5703125" style="155" customWidth="1"/>
    <col min="21" max="21" width="7.28515625" style="155" customWidth="1"/>
    <col min="22" max="22" width="3.42578125" style="155" customWidth="1"/>
    <col min="23" max="23" width="2.85546875" style="155" customWidth="1"/>
    <col min="24" max="24" width="3.140625" style="155" customWidth="1"/>
    <col min="25" max="26" width="3.28515625" style="155" customWidth="1"/>
    <col min="27" max="27" width="3.5703125" style="155" customWidth="1"/>
    <col min="28" max="28" width="3.140625" style="155" customWidth="1"/>
    <col min="29" max="29" width="3" style="155" customWidth="1"/>
    <col min="30" max="30" width="9.140625" style="155"/>
    <col min="31" max="16384" width="9.140625" style="13"/>
  </cols>
  <sheetData>
    <row r="1" spans="1:30">
      <c r="A1" s="40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</row>
    <row r="2" spans="1:30" ht="28.5" customHeight="1">
      <c r="A2" s="40"/>
      <c r="B2" s="267" t="s">
        <v>18</v>
      </c>
      <c r="C2" s="266" t="s">
        <v>0</v>
      </c>
      <c r="D2" s="266" t="s">
        <v>82</v>
      </c>
      <c r="E2" s="266" t="s">
        <v>1</v>
      </c>
      <c r="F2" s="266" t="s">
        <v>2</v>
      </c>
      <c r="G2" s="266" t="s">
        <v>3</v>
      </c>
      <c r="H2" s="267" t="s">
        <v>4</v>
      </c>
      <c r="I2" s="270" t="s">
        <v>5</v>
      </c>
      <c r="J2" s="271"/>
      <c r="K2" s="271"/>
      <c r="L2" s="272"/>
      <c r="M2" s="270" t="s">
        <v>6</v>
      </c>
      <c r="N2" s="271"/>
      <c r="O2" s="271"/>
      <c r="P2" s="272"/>
      <c r="Q2" s="266" t="s">
        <v>56</v>
      </c>
      <c r="R2" s="266" t="s">
        <v>1</v>
      </c>
      <c r="S2" s="266" t="s">
        <v>2</v>
      </c>
      <c r="T2" s="266" t="s">
        <v>3</v>
      </c>
      <c r="U2" s="267" t="s">
        <v>4</v>
      </c>
      <c r="V2" s="270" t="s">
        <v>5</v>
      </c>
      <c r="W2" s="271"/>
      <c r="X2" s="271"/>
      <c r="Y2" s="272"/>
      <c r="Z2" s="270" t="s">
        <v>6</v>
      </c>
      <c r="AA2" s="271"/>
      <c r="AB2" s="271"/>
      <c r="AC2" s="272"/>
    </row>
    <row r="3" spans="1:30" ht="1.5" customHeight="1">
      <c r="A3" s="40"/>
      <c r="B3" s="268"/>
      <c r="C3" s="266"/>
      <c r="D3" s="266"/>
      <c r="E3" s="266"/>
      <c r="F3" s="266"/>
      <c r="G3" s="266"/>
      <c r="H3" s="268"/>
      <c r="I3" s="273"/>
      <c r="J3" s="274"/>
      <c r="K3" s="274"/>
      <c r="L3" s="275"/>
      <c r="M3" s="273"/>
      <c r="N3" s="274"/>
      <c r="O3" s="274"/>
      <c r="P3" s="275"/>
      <c r="Q3" s="266"/>
      <c r="R3" s="266"/>
      <c r="S3" s="266"/>
      <c r="T3" s="266"/>
      <c r="U3" s="268"/>
      <c r="V3" s="273"/>
      <c r="W3" s="274"/>
      <c r="X3" s="274"/>
      <c r="Y3" s="275"/>
      <c r="Z3" s="273"/>
      <c r="AA3" s="274"/>
      <c r="AB3" s="274"/>
      <c r="AC3" s="275"/>
    </row>
    <row r="4" spans="1:30" ht="15" hidden="1" customHeight="1">
      <c r="A4" s="40"/>
      <c r="B4" s="269"/>
      <c r="C4" s="266"/>
      <c r="D4" s="266"/>
      <c r="E4" s="266"/>
      <c r="F4" s="266"/>
      <c r="G4" s="266"/>
      <c r="H4" s="269"/>
      <c r="I4" s="276"/>
      <c r="J4" s="277"/>
      <c r="K4" s="277"/>
      <c r="L4" s="278"/>
      <c r="M4" s="276"/>
      <c r="N4" s="277"/>
      <c r="O4" s="277"/>
      <c r="P4" s="278"/>
      <c r="Q4" s="266"/>
      <c r="R4" s="266"/>
      <c r="S4" s="266"/>
      <c r="T4" s="266"/>
      <c r="U4" s="269"/>
      <c r="V4" s="276"/>
      <c r="W4" s="277"/>
      <c r="X4" s="277"/>
      <c r="Y4" s="278"/>
      <c r="Z4" s="276"/>
      <c r="AA4" s="277"/>
      <c r="AB4" s="277"/>
      <c r="AC4" s="278"/>
    </row>
    <row r="5" spans="1:30" ht="17.25" customHeight="1">
      <c r="A5" s="40"/>
      <c r="B5" s="79"/>
      <c r="C5" s="79"/>
      <c r="D5" s="79"/>
      <c r="E5" s="79"/>
      <c r="F5" s="79"/>
      <c r="G5" s="79"/>
      <c r="H5" s="79"/>
      <c r="I5" s="79" t="s">
        <v>7</v>
      </c>
      <c r="J5" s="79" t="s">
        <v>8</v>
      </c>
      <c r="K5" s="79" t="s">
        <v>9</v>
      </c>
      <c r="L5" s="79" t="s">
        <v>10</v>
      </c>
      <c r="M5" s="79" t="s">
        <v>11</v>
      </c>
      <c r="N5" s="79" t="s">
        <v>12</v>
      </c>
      <c r="O5" s="79" t="s">
        <v>13</v>
      </c>
      <c r="P5" s="79" t="s">
        <v>14</v>
      </c>
      <c r="Q5" s="79"/>
      <c r="R5" s="79"/>
      <c r="S5" s="79"/>
      <c r="T5" s="79"/>
      <c r="U5" s="79"/>
      <c r="V5" s="79" t="s">
        <v>7</v>
      </c>
      <c r="W5" s="79" t="s">
        <v>8</v>
      </c>
      <c r="X5" s="79" t="s">
        <v>9</v>
      </c>
      <c r="Y5" s="79" t="s">
        <v>10</v>
      </c>
      <c r="Z5" s="79" t="s">
        <v>11</v>
      </c>
      <c r="AA5" s="79" t="s">
        <v>12</v>
      </c>
      <c r="AB5" s="79" t="s">
        <v>13</v>
      </c>
      <c r="AC5" s="79" t="s">
        <v>14</v>
      </c>
    </row>
    <row r="6" spans="1:30" ht="18.75">
      <c r="A6" s="40"/>
      <c r="B6" s="130" t="s">
        <v>30</v>
      </c>
      <c r="C6" s="223" t="s">
        <v>20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</row>
    <row r="7" spans="1:30" s="14" customFormat="1" ht="52.5" customHeight="1">
      <c r="A7" s="41"/>
      <c r="B7" s="79" t="s">
        <v>108</v>
      </c>
      <c r="C7" s="79" t="s">
        <v>133</v>
      </c>
      <c r="D7" s="79">
        <v>150</v>
      </c>
      <c r="E7" s="79">
        <v>4.9000000000000004</v>
      </c>
      <c r="F7" s="79">
        <v>5.27</v>
      </c>
      <c r="G7" s="79">
        <v>29.09</v>
      </c>
      <c r="H7" s="79">
        <v>183.69</v>
      </c>
      <c r="I7" s="138">
        <v>6.2E-2</v>
      </c>
      <c r="J7" s="138">
        <v>0.43099999999999999</v>
      </c>
      <c r="K7" s="138"/>
      <c r="L7" s="138"/>
      <c r="M7" s="138">
        <v>101.77</v>
      </c>
      <c r="N7" s="138"/>
      <c r="O7" s="138"/>
      <c r="P7" s="138">
        <v>0.38400000000000001</v>
      </c>
      <c r="Q7" s="79">
        <v>200</v>
      </c>
      <c r="R7" s="79">
        <v>6.53</v>
      </c>
      <c r="S7" s="79">
        <v>7.03</v>
      </c>
      <c r="T7" s="79">
        <v>38.700000000000003</v>
      </c>
      <c r="U7" s="79">
        <v>244.92</v>
      </c>
      <c r="V7" s="138">
        <v>8.2000000000000003E-2</v>
      </c>
      <c r="W7" s="138">
        <v>0.57299999999999995</v>
      </c>
      <c r="X7" s="138"/>
      <c r="Y7" s="138"/>
      <c r="Z7" s="138">
        <v>135.62</v>
      </c>
      <c r="AA7" s="138"/>
      <c r="AB7" s="138"/>
      <c r="AC7" s="138">
        <v>0.51200000000000001</v>
      </c>
      <c r="AD7" s="217"/>
    </row>
    <row r="8" spans="1:30" s="14" customFormat="1" ht="34.5" customHeight="1">
      <c r="A8" s="41"/>
      <c r="B8" s="145" t="s">
        <v>109</v>
      </c>
      <c r="C8" s="237" t="s">
        <v>22</v>
      </c>
      <c r="D8" s="237">
        <v>200</v>
      </c>
      <c r="E8" s="237">
        <v>4.08</v>
      </c>
      <c r="F8" s="237">
        <v>3.54</v>
      </c>
      <c r="G8" s="237">
        <v>17.579999999999998</v>
      </c>
      <c r="H8" s="237">
        <v>118.6</v>
      </c>
      <c r="I8" s="238">
        <v>1.59</v>
      </c>
      <c r="J8" s="238">
        <v>0.06</v>
      </c>
      <c r="K8" s="238">
        <v>0.19</v>
      </c>
      <c r="L8" s="238">
        <v>0.17</v>
      </c>
      <c r="M8" s="238">
        <v>152.22</v>
      </c>
      <c r="N8" s="238">
        <v>21.34</v>
      </c>
      <c r="O8" s="238">
        <v>124.56</v>
      </c>
      <c r="P8" s="238">
        <v>0.48</v>
      </c>
      <c r="Q8" s="237">
        <v>200</v>
      </c>
      <c r="R8" s="237">
        <v>4.08</v>
      </c>
      <c r="S8" s="237">
        <v>3.54</v>
      </c>
      <c r="T8" s="237">
        <v>17.579999999999998</v>
      </c>
      <c r="U8" s="237">
        <v>118.6</v>
      </c>
      <c r="V8" s="238">
        <v>1.59</v>
      </c>
      <c r="W8" s="238">
        <v>0.06</v>
      </c>
      <c r="X8" s="238">
        <v>0.19</v>
      </c>
      <c r="Y8" s="238">
        <v>0.17</v>
      </c>
      <c r="Z8" s="238">
        <v>152.22</v>
      </c>
      <c r="AA8" s="238">
        <v>21.34</v>
      </c>
      <c r="AB8" s="238">
        <v>124.56</v>
      </c>
      <c r="AC8" s="238">
        <v>0.48</v>
      </c>
      <c r="AD8" s="217"/>
    </row>
    <row r="9" spans="1:30" s="14" customFormat="1" ht="34.5" customHeight="1">
      <c r="A9" s="41"/>
      <c r="B9" s="224"/>
      <c r="C9" s="79" t="s">
        <v>79</v>
      </c>
      <c r="D9" s="79">
        <v>100</v>
      </c>
      <c r="E9" s="79">
        <v>0.2</v>
      </c>
      <c r="F9" s="79">
        <v>0.2</v>
      </c>
      <c r="G9" s="79">
        <v>4.9000000000000004</v>
      </c>
      <c r="H9" s="79">
        <v>33.75</v>
      </c>
      <c r="I9" s="138">
        <v>1.4999999999999999E-2</v>
      </c>
      <c r="J9" s="138">
        <v>5</v>
      </c>
      <c r="K9" s="138">
        <v>2.5</v>
      </c>
      <c r="L9" s="138">
        <v>0.1</v>
      </c>
      <c r="M9" s="138">
        <v>8</v>
      </c>
      <c r="N9" s="138">
        <v>0.2</v>
      </c>
      <c r="O9" s="138">
        <v>4.5</v>
      </c>
      <c r="P9" s="138">
        <v>1.1000000000000001</v>
      </c>
      <c r="Q9" s="79">
        <v>100</v>
      </c>
      <c r="R9" s="79">
        <v>0.2</v>
      </c>
      <c r="S9" s="79">
        <v>0.2</v>
      </c>
      <c r="T9" s="79">
        <v>4.9000000000000004</v>
      </c>
      <c r="U9" s="79">
        <v>33.75</v>
      </c>
      <c r="V9" s="138">
        <v>1.4999999999999999E-2</v>
      </c>
      <c r="W9" s="138">
        <v>5</v>
      </c>
      <c r="X9" s="138">
        <v>2.5</v>
      </c>
      <c r="Y9" s="138">
        <v>0.1</v>
      </c>
      <c r="Z9" s="138">
        <v>8</v>
      </c>
      <c r="AA9" s="138">
        <v>0.2</v>
      </c>
      <c r="AB9" s="138">
        <v>4.5</v>
      </c>
      <c r="AC9" s="138">
        <v>1.1000000000000001</v>
      </c>
      <c r="AD9" s="217"/>
    </row>
    <row r="10" spans="1:30" s="14" customFormat="1" ht="27" customHeight="1">
      <c r="A10" s="41"/>
      <c r="B10" s="224"/>
      <c r="C10" s="145" t="s">
        <v>21</v>
      </c>
      <c r="D10" s="145">
        <v>40</v>
      </c>
      <c r="E10" s="145">
        <v>2.84</v>
      </c>
      <c r="F10" s="145">
        <v>0.4</v>
      </c>
      <c r="G10" s="145">
        <v>18.2</v>
      </c>
      <c r="H10" s="145">
        <v>83.6</v>
      </c>
      <c r="I10" s="183">
        <v>0.08</v>
      </c>
      <c r="J10" s="183">
        <v>0</v>
      </c>
      <c r="K10" s="183">
        <v>0</v>
      </c>
      <c r="L10" s="183">
        <v>0.4</v>
      </c>
      <c r="M10" s="183">
        <v>9.1999999999999993</v>
      </c>
      <c r="N10" s="183">
        <v>13.2</v>
      </c>
      <c r="O10" s="183">
        <v>33.6</v>
      </c>
      <c r="P10" s="183">
        <v>0.76</v>
      </c>
      <c r="Q10" s="145">
        <v>40</v>
      </c>
      <c r="R10" s="145">
        <v>2.84</v>
      </c>
      <c r="S10" s="145">
        <v>0.4</v>
      </c>
      <c r="T10" s="145">
        <v>18.2</v>
      </c>
      <c r="U10" s="145">
        <v>83.6</v>
      </c>
      <c r="V10" s="183">
        <v>0.08</v>
      </c>
      <c r="W10" s="183">
        <v>0</v>
      </c>
      <c r="X10" s="183">
        <v>0</v>
      </c>
      <c r="Y10" s="183">
        <v>0.4</v>
      </c>
      <c r="Z10" s="183">
        <v>9.1999999999999993</v>
      </c>
      <c r="AA10" s="183">
        <v>13.2</v>
      </c>
      <c r="AB10" s="183">
        <v>33.6</v>
      </c>
      <c r="AC10" s="183">
        <v>0.76</v>
      </c>
      <c r="AD10" s="217"/>
    </row>
    <row r="11" spans="1:30" s="14" customFormat="1" ht="27" customHeight="1">
      <c r="A11" s="41"/>
      <c r="B11" s="89" t="s">
        <v>148</v>
      </c>
      <c r="C11" s="89" t="s">
        <v>147</v>
      </c>
      <c r="D11" s="90">
        <v>40</v>
      </c>
      <c r="E11" s="90">
        <v>5.08</v>
      </c>
      <c r="F11" s="90">
        <v>4.5999999999999996</v>
      </c>
      <c r="G11" s="90">
        <v>0.28000000000000003</v>
      </c>
      <c r="H11" s="90">
        <v>63</v>
      </c>
      <c r="I11" s="91">
        <v>0.03</v>
      </c>
      <c r="J11" s="91">
        <v>0</v>
      </c>
      <c r="K11" s="91">
        <v>0</v>
      </c>
      <c r="L11" s="91">
        <v>0</v>
      </c>
      <c r="M11" s="91">
        <v>22</v>
      </c>
      <c r="N11" s="91">
        <v>0</v>
      </c>
      <c r="O11" s="91">
        <v>0</v>
      </c>
      <c r="P11" s="91">
        <v>1</v>
      </c>
      <c r="Q11" s="90">
        <v>40</v>
      </c>
      <c r="R11" s="90">
        <v>5.08</v>
      </c>
      <c r="S11" s="90">
        <v>4.5999999999999996</v>
      </c>
      <c r="T11" s="90">
        <v>0.28000000000000003</v>
      </c>
      <c r="U11" s="90">
        <v>63</v>
      </c>
      <c r="V11" s="91">
        <v>0.03</v>
      </c>
      <c r="W11" s="91">
        <v>0</v>
      </c>
      <c r="X11" s="91">
        <v>0</v>
      </c>
      <c r="Y11" s="91">
        <v>0</v>
      </c>
      <c r="Z11" s="91">
        <v>22</v>
      </c>
      <c r="AA11" s="91">
        <v>0</v>
      </c>
      <c r="AB11" s="91">
        <v>0</v>
      </c>
      <c r="AC11" s="91">
        <v>1</v>
      </c>
      <c r="AD11" s="217"/>
    </row>
    <row r="12" spans="1:30" s="14" customFormat="1" ht="18.75" customHeight="1">
      <c r="A12" s="41"/>
      <c r="B12" s="176"/>
      <c r="C12" s="145"/>
      <c r="D12" s="145"/>
      <c r="E12" s="225">
        <f>SUM(E7:E10)</f>
        <v>12.02</v>
      </c>
      <c r="F12" s="225">
        <f>SUM(F7:F10)</f>
        <v>9.4099999999999984</v>
      </c>
      <c r="G12" s="225">
        <f>SUM(G7:G10)</f>
        <v>69.77</v>
      </c>
      <c r="H12" s="225">
        <f>SUM(H7:H10)</f>
        <v>419.64</v>
      </c>
      <c r="I12" s="183"/>
      <c r="J12" s="183"/>
      <c r="K12" s="183"/>
      <c r="L12" s="183"/>
      <c r="M12" s="183"/>
      <c r="N12" s="183"/>
      <c r="O12" s="183"/>
      <c r="P12" s="183"/>
      <c r="Q12" s="145"/>
      <c r="R12" s="225">
        <f>SUM(R7:R10)</f>
        <v>13.649999999999999</v>
      </c>
      <c r="S12" s="225">
        <f>SUM(S7:S10)</f>
        <v>11.17</v>
      </c>
      <c r="T12" s="225">
        <f>SUM(T7:T10)</f>
        <v>79.38</v>
      </c>
      <c r="U12" s="225">
        <f>SUM(U7:U10)</f>
        <v>480.87</v>
      </c>
      <c r="V12" s="183"/>
      <c r="W12" s="183"/>
      <c r="X12" s="183"/>
      <c r="Y12" s="183"/>
      <c r="Z12" s="183"/>
      <c r="AA12" s="183"/>
      <c r="AB12" s="183"/>
      <c r="AC12" s="183"/>
      <c r="AD12" s="217"/>
    </row>
    <row r="13" spans="1:30" s="14" customFormat="1" ht="18.75">
      <c r="A13" s="41"/>
      <c r="B13" s="192"/>
      <c r="C13" s="226" t="s">
        <v>19</v>
      </c>
      <c r="D13" s="192"/>
      <c r="E13" s="227"/>
      <c r="F13" s="227"/>
      <c r="G13" s="227"/>
      <c r="H13" s="227"/>
      <c r="I13" s="228"/>
      <c r="J13" s="228"/>
      <c r="K13" s="228"/>
      <c r="L13" s="228"/>
      <c r="M13" s="228"/>
      <c r="N13" s="228"/>
      <c r="O13" s="228"/>
      <c r="P13" s="228"/>
      <c r="Q13" s="192"/>
      <c r="R13" s="227"/>
      <c r="S13" s="227"/>
      <c r="T13" s="227"/>
      <c r="U13" s="227"/>
      <c r="V13" s="228"/>
      <c r="W13" s="228"/>
      <c r="X13" s="228"/>
      <c r="Y13" s="228"/>
      <c r="Z13" s="228"/>
      <c r="AA13" s="228"/>
      <c r="AB13" s="228"/>
      <c r="AC13" s="228"/>
      <c r="AD13" s="217"/>
    </row>
    <row r="14" spans="1:30" s="14" customFormat="1" ht="54" customHeight="1">
      <c r="A14" s="41"/>
      <c r="B14" s="132" t="s">
        <v>131</v>
      </c>
      <c r="C14" s="132" t="s">
        <v>134</v>
      </c>
      <c r="D14" s="132">
        <v>100</v>
      </c>
      <c r="E14" s="132">
        <v>2.74</v>
      </c>
      <c r="F14" s="132">
        <v>7.08</v>
      </c>
      <c r="G14" s="132">
        <v>9.58</v>
      </c>
      <c r="H14" s="132">
        <v>112.93</v>
      </c>
      <c r="I14" s="133">
        <v>0.08</v>
      </c>
      <c r="J14" s="133">
        <v>3.38</v>
      </c>
      <c r="K14" s="133">
        <v>0.98</v>
      </c>
      <c r="L14" s="133">
        <v>0.08</v>
      </c>
      <c r="M14" s="133">
        <v>19.61</v>
      </c>
      <c r="N14" s="133">
        <v>24.18</v>
      </c>
      <c r="O14" s="133">
        <v>65.36</v>
      </c>
      <c r="P14" s="133">
        <v>0.9</v>
      </c>
      <c r="Q14" s="132">
        <v>100</v>
      </c>
      <c r="R14" s="132">
        <v>2.74</v>
      </c>
      <c r="S14" s="132">
        <v>7.08</v>
      </c>
      <c r="T14" s="132">
        <v>9.58</v>
      </c>
      <c r="U14" s="132">
        <v>112.93</v>
      </c>
      <c r="V14" s="133">
        <v>0.08</v>
      </c>
      <c r="W14" s="133">
        <v>3.38</v>
      </c>
      <c r="X14" s="133">
        <v>0.98</v>
      </c>
      <c r="Y14" s="133">
        <v>0.08</v>
      </c>
      <c r="Z14" s="133">
        <v>19.61</v>
      </c>
      <c r="AA14" s="133">
        <v>24.18</v>
      </c>
      <c r="AB14" s="133">
        <v>65.36</v>
      </c>
      <c r="AC14" s="133">
        <v>0.9</v>
      </c>
      <c r="AD14" s="217"/>
    </row>
    <row r="15" spans="1:30" s="14" customFormat="1" ht="31.5" customHeight="1">
      <c r="A15" s="41"/>
      <c r="B15" s="237" t="s">
        <v>33</v>
      </c>
      <c r="C15" s="237" t="s">
        <v>93</v>
      </c>
      <c r="D15" s="146">
        <v>200</v>
      </c>
      <c r="E15" s="147">
        <v>1.44</v>
      </c>
      <c r="F15" s="147">
        <v>3.28</v>
      </c>
      <c r="G15" s="147">
        <v>8.08</v>
      </c>
      <c r="H15" s="147">
        <v>66.56</v>
      </c>
      <c r="I15" s="148">
        <v>0.08</v>
      </c>
      <c r="J15" s="148">
        <v>6.8</v>
      </c>
      <c r="K15" s="148">
        <v>0.08</v>
      </c>
      <c r="L15" s="148">
        <v>7.1999999999999995E-2</v>
      </c>
      <c r="M15" s="148">
        <v>24.08</v>
      </c>
      <c r="N15" s="148">
        <v>16.88</v>
      </c>
      <c r="O15" s="148">
        <v>37.840000000000003</v>
      </c>
      <c r="P15" s="148">
        <v>0.8</v>
      </c>
      <c r="Q15" s="146">
        <v>250</v>
      </c>
      <c r="R15" s="147">
        <v>1.8</v>
      </c>
      <c r="S15" s="147">
        <v>4.0999999999999996</v>
      </c>
      <c r="T15" s="147">
        <v>10.1</v>
      </c>
      <c r="U15" s="147">
        <v>83.2</v>
      </c>
      <c r="V15" s="148">
        <v>0.1</v>
      </c>
      <c r="W15" s="148">
        <v>8.5</v>
      </c>
      <c r="X15" s="148">
        <v>0.1</v>
      </c>
      <c r="Y15" s="148">
        <v>0.09</v>
      </c>
      <c r="Z15" s="148">
        <v>30.1</v>
      </c>
      <c r="AA15" s="148">
        <v>21.1</v>
      </c>
      <c r="AB15" s="148">
        <v>47.3</v>
      </c>
      <c r="AC15" s="148">
        <v>1</v>
      </c>
      <c r="AD15" s="217"/>
    </row>
    <row r="16" spans="1:30" s="15" customFormat="1" ht="28.5" customHeight="1">
      <c r="A16" s="45"/>
      <c r="B16" s="132" t="s">
        <v>44</v>
      </c>
      <c r="C16" s="132" t="s">
        <v>85</v>
      </c>
      <c r="D16" s="196">
        <v>100</v>
      </c>
      <c r="E16" s="197">
        <v>19</v>
      </c>
      <c r="F16" s="197">
        <v>1.2</v>
      </c>
      <c r="G16" s="197">
        <v>1</v>
      </c>
      <c r="H16" s="197">
        <v>182.8</v>
      </c>
      <c r="I16" s="198">
        <v>0.2</v>
      </c>
      <c r="J16" s="198">
        <v>0.6</v>
      </c>
      <c r="K16" s="198">
        <v>0.2</v>
      </c>
      <c r="L16" s="198">
        <v>1.2</v>
      </c>
      <c r="M16" s="198">
        <v>79.599999999999994</v>
      </c>
      <c r="N16" s="198">
        <v>64.8</v>
      </c>
      <c r="O16" s="198">
        <v>280.2</v>
      </c>
      <c r="P16" s="198">
        <v>1.2</v>
      </c>
      <c r="Q16" s="196">
        <v>100</v>
      </c>
      <c r="R16" s="197">
        <v>19</v>
      </c>
      <c r="S16" s="197">
        <v>1.2</v>
      </c>
      <c r="T16" s="197">
        <v>1</v>
      </c>
      <c r="U16" s="197">
        <v>182.8</v>
      </c>
      <c r="V16" s="198">
        <v>0.2</v>
      </c>
      <c r="W16" s="198">
        <v>0.6</v>
      </c>
      <c r="X16" s="198">
        <v>0.2</v>
      </c>
      <c r="Y16" s="198">
        <v>1.2</v>
      </c>
      <c r="Z16" s="198">
        <v>79.599999999999994</v>
      </c>
      <c r="AA16" s="198">
        <v>64.8</v>
      </c>
      <c r="AB16" s="198">
        <v>280.2</v>
      </c>
      <c r="AC16" s="198">
        <v>1.2</v>
      </c>
      <c r="AD16" s="213"/>
    </row>
    <row r="17" spans="1:30" s="15" customFormat="1" ht="37.5" customHeight="1">
      <c r="A17" s="45"/>
      <c r="B17" s="132" t="s">
        <v>32</v>
      </c>
      <c r="C17" s="132" t="s">
        <v>81</v>
      </c>
      <c r="D17" s="132">
        <v>150</v>
      </c>
      <c r="E17" s="132">
        <v>14.1</v>
      </c>
      <c r="F17" s="132">
        <v>6.9</v>
      </c>
      <c r="G17" s="132">
        <v>18.45</v>
      </c>
      <c r="H17" s="132">
        <v>257.5</v>
      </c>
      <c r="I17" s="133">
        <v>0.56000000000000005</v>
      </c>
      <c r="J17" s="133">
        <v>0</v>
      </c>
      <c r="K17" s="133">
        <v>0.87</v>
      </c>
      <c r="L17" s="133">
        <v>0</v>
      </c>
      <c r="M17" s="133">
        <v>80.63</v>
      </c>
      <c r="N17" s="133">
        <v>73.849999999999994</v>
      </c>
      <c r="O17" s="133">
        <v>228.6</v>
      </c>
      <c r="P17" s="133">
        <v>4.7</v>
      </c>
      <c r="Q17" s="132">
        <v>200</v>
      </c>
      <c r="R17" s="132">
        <v>18.8</v>
      </c>
      <c r="S17" s="132">
        <v>9.1999999999999993</v>
      </c>
      <c r="T17" s="132">
        <v>24.6</v>
      </c>
      <c r="U17" s="132">
        <v>342.93</v>
      </c>
      <c r="V17" s="133">
        <v>0.75</v>
      </c>
      <c r="W17" s="133">
        <v>0</v>
      </c>
      <c r="X17" s="133">
        <v>1.1599999999999999</v>
      </c>
      <c r="Y17" s="133">
        <v>0</v>
      </c>
      <c r="Z17" s="133">
        <v>107.47</v>
      </c>
      <c r="AA17" s="133">
        <v>98.53</v>
      </c>
      <c r="AB17" s="133">
        <v>305.33</v>
      </c>
      <c r="AC17" s="133">
        <v>6.27</v>
      </c>
      <c r="AD17" s="213"/>
    </row>
    <row r="18" spans="1:30" s="15" customFormat="1" ht="30.75" customHeight="1">
      <c r="A18" s="45"/>
      <c r="B18" s="79" t="s">
        <v>110</v>
      </c>
      <c r="C18" s="79" t="s">
        <v>70</v>
      </c>
      <c r="D18" s="79">
        <v>200</v>
      </c>
      <c r="E18" s="79">
        <v>1.36</v>
      </c>
      <c r="F18" s="79"/>
      <c r="G18" s="79">
        <v>22.02</v>
      </c>
      <c r="H18" s="79">
        <v>116.19</v>
      </c>
      <c r="I18" s="138"/>
      <c r="J18" s="138"/>
      <c r="K18" s="138"/>
      <c r="L18" s="138"/>
      <c r="M18" s="138">
        <v>1</v>
      </c>
      <c r="N18" s="138"/>
      <c r="O18" s="138"/>
      <c r="P18" s="138">
        <v>0.1</v>
      </c>
      <c r="Q18" s="79">
        <v>200</v>
      </c>
      <c r="R18" s="79">
        <v>1.36</v>
      </c>
      <c r="S18" s="79"/>
      <c r="T18" s="79">
        <v>22.02</v>
      </c>
      <c r="U18" s="79">
        <v>116.19</v>
      </c>
      <c r="V18" s="138"/>
      <c r="W18" s="138"/>
      <c r="X18" s="138"/>
      <c r="Y18" s="138"/>
      <c r="Z18" s="138">
        <v>1</v>
      </c>
      <c r="AA18" s="138"/>
      <c r="AB18" s="138"/>
      <c r="AC18" s="138">
        <v>0.1</v>
      </c>
      <c r="AD18" s="213"/>
    </row>
    <row r="19" spans="1:30" s="15" customFormat="1" ht="32.25" customHeight="1">
      <c r="A19" s="45"/>
      <c r="B19" s="80" t="s">
        <v>122</v>
      </c>
      <c r="C19" s="79" t="s">
        <v>72</v>
      </c>
      <c r="D19" s="79">
        <v>70</v>
      </c>
      <c r="E19" s="79">
        <v>2.8</v>
      </c>
      <c r="F19" s="79">
        <v>4.72</v>
      </c>
      <c r="G19" s="79">
        <v>21.36</v>
      </c>
      <c r="H19" s="79">
        <v>140</v>
      </c>
      <c r="I19" s="138">
        <v>3.2000000000000001E-2</v>
      </c>
      <c r="J19" s="138"/>
      <c r="K19" s="138"/>
      <c r="L19" s="138"/>
      <c r="M19" s="138">
        <v>6.1520000000000001</v>
      </c>
      <c r="N19" s="138"/>
      <c r="O19" s="138"/>
      <c r="P19" s="138">
        <v>0.33600000000000002</v>
      </c>
      <c r="Q19" s="79">
        <v>70</v>
      </c>
      <c r="R19" s="79">
        <v>2.8</v>
      </c>
      <c r="S19" s="79">
        <v>4.72</v>
      </c>
      <c r="T19" s="79">
        <v>21.36</v>
      </c>
      <c r="U19" s="79">
        <v>140</v>
      </c>
      <c r="V19" s="138">
        <v>3.2000000000000001E-2</v>
      </c>
      <c r="W19" s="138"/>
      <c r="X19" s="138"/>
      <c r="Y19" s="138"/>
      <c r="Z19" s="138">
        <v>6.1520000000000001</v>
      </c>
      <c r="AA19" s="138"/>
      <c r="AB19" s="138"/>
      <c r="AC19" s="138">
        <v>0.33600000000000002</v>
      </c>
      <c r="AD19" s="213"/>
    </row>
    <row r="20" spans="1:30" s="1" customFormat="1" ht="25.5">
      <c r="A20" s="47"/>
      <c r="B20" s="150"/>
      <c r="C20" s="145" t="s">
        <v>149</v>
      </c>
      <c r="D20" s="145">
        <v>40</v>
      </c>
      <c r="E20" s="145">
        <v>2.84</v>
      </c>
      <c r="F20" s="145">
        <v>0.4</v>
      </c>
      <c r="G20" s="145">
        <v>18.2</v>
      </c>
      <c r="H20" s="145">
        <v>83.6</v>
      </c>
      <c r="I20" s="183">
        <v>0.08</v>
      </c>
      <c r="J20" s="183">
        <v>0</v>
      </c>
      <c r="K20" s="183">
        <v>0</v>
      </c>
      <c r="L20" s="183">
        <v>0.4</v>
      </c>
      <c r="M20" s="183">
        <v>9.1999999999999993</v>
      </c>
      <c r="N20" s="183">
        <v>13.2</v>
      </c>
      <c r="O20" s="183">
        <v>33.6</v>
      </c>
      <c r="P20" s="183">
        <v>0.76</v>
      </c>
      <c r="Q20" s="145">
        <v>40</v>
      </c>
      <c r="R20" s="145">
        <v>2.84</v>
      </c>
      <c r="S20" s="145">
        <v>0.4</v>
      </c>
      <c r="T20" s="145">
        <v>18.2</v>
      </c>
      <c r="U20" s="145">
        <v>83.6</v>
      </c>
      <c r="V20" s="183">
        <v>0.08</v>
      </c>
      <c r="W20" s="183">
        <v>0</v>
      </c>
      <c r="X20" s="183">
        <v>0</v>
      </c>
      <c r="Y20" s="183">
        <v>0.4</v>
      </c>
      <c r="Z20" s="183">
        <v>9.1999999999999993</v>
      </c>
      <c r="AA20" s="183">
        <v>13.2</v>
      </c>
      <c r="AB20" s="183">
        <v>33.6</v>
      </c>
      <c r="AC20" s="183">
        <v>0.76</v>
      </c>
      <c r="AD20" s="220"/>
    </row>
    <row r="21" spans="1:30" s="1" customFormat="1">
      <c r="A21" s="47"/>
      <c r="B21" s="150"/>
      <c r="C21" s="150"/>
      <c r="D21" s="150"/>
      <c r="E21" s="234">
        <f>SUM(E14:E20)</f>
        <v>44.28</v>
      </c>
      <c r="F21" s="234">
        <f>SUM(F14:F20)</f>
        <v>23.58</v>
      </c>
      <c r="G21" s="234">
        <f>SUM(G14:G20)</f>
        <v>98.69</v>
      </c>
      <c r="H21" s="234">
        <f>SUM(H14:H20)</f>
        <v>959.58</v>
      </c>
      <c r="I21" s="239"/>
      <c r="J21" s="239"/>
      <c r="K21" s="239"/>
      <c r="L21" s="239"/>
      <c r="M21" s="239"/>
      <c r="N21" s="239"/>
      <c r="O21" s="239"/>
      <c r="P21" s="239"/>
      <c r="Q21" s="150"/>
      <c r="R21" s="234">
        <f>SUM(R14:R20)</f>
        <v>49.34</v>
      </c>
      <c r="S21" s="234">
        <f>SUM(S14:S20)</f>
        <v>26.699999999999996</v>
      </c>
      <c r="T21" s="234">
        <f>SUM(T14:T20)</f>
        <v>106.86</v>
      </c>
      <c r="U21" s="234">
        <f>SUM(U14:U20)</f>
        <v>1061.6499999999999</v>
      </c>
      <c r="V21" s="239"/>
      <c r="W21" s="239"/>
      <c r="X21" s="239"/>
      <c r="Y21" s="239"/>
      <c r="Z21" s="239"/>
      <c r="AA21" s="239"/>
      <c r="AB21" s="239"/>
      <c r="AC21" s="239"/>
      <c r="AD21" s="220"/>
    </row>
    <row r="22" spans="1:30" s="1" customFormat="1">
      <c r="A22" s="47"/>
      <c r="B22" s="150"/>
      <c r="C22" s="150"/>
      <c r="D22" s="150"/>
      <c r="E22" s="234"/>
      <c r="F22" s="234"/>
      <c r="G22" s="234"/>
      <c r="H22" s="234"/>
      <c r="I22" s="239"/>
      <c r="J22" s="239"/>
      <c r="K22" s="239"/>
      <c r="L22" s="239"/>
      <c r="M22" s="239"/>
      <c r="N22" s="239"/>
      <c r="O22" s="239"/>
      <c r="P22" s="239"/>
      <c r="Q22" s="150"/>
      <c r="R22" s="234"/>
      <c r="S22" s="234"/>
      <c r="T22" s="234"/>
      <c r="U22" s="234"/>
      <c r="V22" s="239"/>
      <c r="W22" s="239"/>
      <c r="X22" s="239"/>
      <c r="Y22" s="239"/>
      <c r="Z22" s="239"/>
      <c r="AA22" s="239"/>
      <c r="AB22" s="239"/>
      <c r="AC22" s="239"/>
      <c r="AD22" s="220"/>
    </row>
    <row r="23" spans="1:30" ht="31.5" customHeight="1">
      <c r="A23" s="40"/>
      <c r="B23" s="79"/>
      <c r="C23" s="151" t="s">
        <v>17</v>
      </c>
      <c r="D23" s="79"/>
      <c r="E23" s="152">
        <f>E21+E12</f>
        <v>56.3</v>
      </c>
      <c r="F23" s="152">
        <f>F21+F12</f>
        <v>32.989999999999995</v>
      </c>
      <c r="G23" s="152">
        <f>G21+G12</f>
        <v>168.45999999999998</v>
      </c>
      <c r="H23" s="152">
        <f>H21+H12</f>
        <v>1379.22</v>
      </c>
      <c r="I23" s="138"/>
      <c r="J23" s="138"/>
      <c r="K23" s="138"/>
      <c r="L23" s="138"/>
      <c r="M23" s="138"/>
      <c r="N23" s="138"/>
      <c r="O23" s="138"/>
      <c r="P23" s="138"/>
      <c r="Q23" s="79"/>
      <c r="R23" s="152">
        <f>R21+R12</f>
        <v>62.99</v>
      </c>
      <c r="S23" s="152">
        <f>S21+S12</f>
        <v>37.869999999999997</v>
      </c>
      <c r="T23" s="152">
        <f>T21+T12</f>
        <v>186.24</v>
      </c>
      <c r="U23" s="152">
        <f>U21+U12</f>
        <v>1542.52</v>
      </c>
      <c r="V23" s="138"/>
      <c r="W23" s="138"/>
      <c r="X23" s="138"/>
      <c r="Y23" s="138"/>
      <c r="Z23" s="138"/>
      <c r="AA23" s="138"/>
      <c r="AB23" s="138"/>
      <c r="AC23" s="138"/>
    </row>
  </sheetData>
  <mergeCells count="16">
    <mergeCell ref="H2:H4"/>
    <mergeCell ref="I2:L4"/>
    <mergeCell ref="M2:P4"/>
    <mergeCell ref="B2:B4"/>
    <mergeCell ref="C2:C4"/>
    <mergeCell ref="D2:D4"/>
    <mergeCell ref="E2:E4"/>
    <mergeCell ref="F2:F4"/>
    <mergeCell ref="G2:G4"/>
    <mergeCell ref="V2:Y4"/>
    <mergeCell ref="Z2:AC4"/>
    <mergeCell ref="Q2:Q4"/>
    <mergeCell ref="R2:R4"/>
    <mergeCell ref="S2:S4"/>
    <mergeCell ref="T2:T4"/>
    <mergeCell ref="U2:U4"/>
  </mergeCells>
  <pageMargins left="0" right="0" top="0" bottom="0" header="0.11811023622047245" footer="0.11811023622047245"/>
  <pageSetup paperSize="9" scale="98" orientation="landscape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23"/>
  <sheetViews>
    <sheetView view="pageBreakPreview" zoomScaleSheetLayoutView="100" workbookViewId="0">
      <selection activeCell="T13" sqref="T13"/>
    </sheetView>
  </sheetViews>
  <sheetFormatPr defaultColWidth="9.140625" defaultRowHeight="15"/>
  <cols>
    <col min="1" max="1" width="2.140625" style="4" customWidth="1"/>
    <col min="2" max="2" width="7.42578125" style="4" customWidth="1"/>
    <col min="3" max="3" width="14.5703125" style="113" customWidth="1"/>
    <col min="4" max="4" width="6" style="113" customWidth="1"/>
    <col min="5" max="5" width="5.28515625" style="113" customWidth="1"/>
    <col min="6" max="6" width="5.7109375" style="113" customWidth="1"/>
    <col min="7" max="7" width="6.42578125" style="113" customWidth="1"/>
    <col min="8" max="8" width="7.42578125" style="113" customWidth="1"/>
    <col min="9" max="9" width="3.7109375" style="113" customWidth="1"/>
    <col min="10" max="10" width="3.28515625" style="113" customWidth="1"/>
    <col min="11" max="12" width="3.42578125" style="113" customWidth="1"/>
    <col min="13" max="13" width="3.5703125" style="113" customWidth="1"/>
    <col min="14" max="14" width="3.85546875" style="113" customWidth="1"/>
    <col min="15" max="15" width="3.28515625" style="113" customWidth="1"/>
    <col min="16" max="16" width="3.42578125" style="113" customWidth="1"/>
    <col min="17" max="17" width="6.42578125" style="113" customWidth="1"/>
    <col min="18" max="18" width="5.28515625" style="113" customWidth="1"/>
    <col min="19" max="19" width="6.42578125" style="113" customWidth="1"/>
    <col min="20" max="20" width="6.5703125" style="113" customWidth="1"/>
    <col min="21" max="21" width="7.5703125" style="113" customWidth="1"/>
    <col min="22" max="22" width="3.140625" style="113" customWidth="1"/>
    <col min="23" max="23" width="3.5703125" style="113" customWidth="1"/>
    <col min="24" max="24" width="3.42578125" style="113" customWidth="1"/>
    <col min="25" max="25" width="3.28515625" style="113" customWidth="1"/>
    <col min="26" max="27" width="3.5703125" style="113" customWidth="1"/>
    <col min="28" max="28" width="3.7109375" style="113" customWidth="1"/>
    <col min="29" max="29" width="3.42578125" style="4" customWidth="1"/>
    <col min="30" max="16384" width="9.140625" style="4"/>
  </cols>
  <sheetData>
    <row r="1" spans="1:29">
      <c r="A1" s="40"/>
      <c r="B1" s="40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40"/>
    </row>
    <row r="2" spans="1:29" ht="30" customHeight="1">
      <c r="A2" s="40"/>
      <c r="B2" s="289" t="s">
        <v>18</v>
      </c>
      <c r="C2" s="288" t="s">
        <v>0</v>
      </c>
      <c r="D2" s="288" t="s">
        <v>82</v>
      </c>
      <c r="E2" s="288" t="s">
        <v>1</v>
      </c>
      <c r="F2" s="288" t="s">
        <v>2</v>
      </c>
      <c r="G2" s="288" t="s">
        <v>3</v>
      </c>
      <c r="H2" s="267" t="s">
        <v>4</v>
      </c>
      <c r="I2" s="270" t="s">
        <v>5</v>
      </c>
      <c r="J2" s="271"/>
      <c r="K2" s="271"/>
      <c r="L2" s="272"/>
      <c r="M2" s="270" t="s">
        <v>6</v>
      </c>
      <c r="N2" s="271"/>
      <c r="O2" s="271"/>
      <c r="P2" s="272"/>
      <c r="Q2" s="288" t="s">
        <v>56</v>
      </c>
      <c r="R2" s="288" t="s">
        <v>1</v>
      </c>
      <c r="S2" s="288" t="s">
        <v>2</v>
      </c>
      <c r="T2" s="288" t="s">
        <v>3</v>
      </c>
      <c r="U2" s="267" t="s">
        <v>4</v>
      </c>
      <c r="V2" s="270" t="s">
        <v>5</v>
      </c>
      <c r="W2" s="271"/>
      <c r="X2" s="271"/>
      <c r="Y2" s="272"/>
      <c r="Z2" s="279" t="s">
        <v>6</v>
      </c>
      <c r="AA2" s="280"/>
      <c r="AB2" s="280"/>
      <c r="AC2" s="281"/>
    </row>
    <row r="3" spans="1:29" ht="1.5" customHeight="1">
      <c r="A3" s="40"/>
      <c r="B3" s="290"/>
      <c r="C3" s="288"/>
      <c r="D3" s="288"/>
      <c r="E3" s="288"/>
      <c r="F3" s="288"/>
      <c r="G3" s="288"/>
      <c r="H3" s="268"/>
      <c r="I3" s="273"/>
      <c r="J3" s="274"/>
      <c r="K3" s="274"/>
      <c r="L3" s="275"/>
      <c r="M3" s="273"/>
      <c r="N3" s="274"/>
      <c r="O3" s="274"/>
      <c r="P3" s="275"/>
      <c r="Q3" s="288"/>
      <c r="R3" s="288"/>
      <c r="S3" s="288"/>
      <c r="T3" s="288"/>
      <c r="U3" s="268"/>
      <c r="V3" s="273"/>
      <c r="W3" s="274"/>
      <c r="X3" s="274"/>
      <c r="Y3" s="275"/>
      <c r="Z3" s="282"/>
      <c r="AA3" s="283"/>
      <c r="AB3" s="283"/>
      <c r="AC3" s="284"/>
    </row>
    <row r="4" spans="1:29" ht="15" hidden="1" customHeight="1">
      <c r="A4" s="40"/>
      <c r="B4" s="291"/>
      <c r="C4" s="288"/>
      <c r="D4" s="288"/>
      <c r="E4" s="288"/>
      <c r="F4" s="288"/>
      <c r="G4" s="288"/>
      <c r="H4" s="269"/>
      <c r="I4" s="276"/>
      <c r="J4" s="277"/>
      <c r="K4" s="277"/>
      <c r="L4" s="278"/>
      <c r="M4" s="276"/>
      <c r="N4" s="277"/>
      <c r="O4" s="277"/>
      <c r="P4" s="278"/>
      <c r="Q4" s="288"/>
      <c r="R4" s="288"/>
      <c r="S4" s="288"/>
      <c r="T4" s="288"/>
      <c r="U4" s="269"/>
      <c r="V4" s="276"/>
      <c r="W4" s="277"/>
      <c r="X4" s="277"/>
      <c r="Y4" s="278"/>
      <c r="Z4" s="285"/>
      <c r="AA4" s="286"/>
      <c r="AB4" s="286"/>
      <c r="AC4" s="287"/>
    </row>
    <row r="5" spans="1:29" ht="25.5">
      <c r="A5" s="40"/>
      <c r="B5" s="62"/>
      <c r="C5" s="83"/>
      <c r="D5" s="83"/>
      <c r="E5" s="83"/>
      <c r="F5" s="83"/>
      <c r="G5" s="83"/>
      <c r="H5" s="83"/>
      <c r="I5" s="83" t="s">
        <v>7</v>
      </c>
      <c r="J5" s="83" t="s">
        <v>8</v>
      </c>
      <c r="K5" s="83" t="s">
        <v>9</v>
      </c>
      <c r="L5" s="83" t="s">
        <v>10</v>
      </c>
      <c r="M5" s="83" t="s">
        <v>11</v>
      </c>
      <c r="N5" s="83" t="s">
        <v>12</v>
      </c>
      <c r="O5" s="83" t="s">
        <v>13</v>
      </c>
      <c r="P5" s="83" t="s">
        <v>14</v>
      </c>
      <c r="Q5" s="83"/>
      <c r="R5" s="83"/>
      <c r="S5" s="83"/>
      <c r="T5" s="83"/>
      <c r="U5" s="83"/>
      <c r="V5" s="83" t="s">
        <v>7</v>
      </c>
      <c r="W5" s="83" t="s">
        <v>8</v>
      </c>
      <c r="X5" s="83" t="s">
        <v>9</v>
      </c>
      <c r="Y5" s="83" t="s">
        <v>10</v>
      </c>
      <c r="Z5" s="83" t="s">
        <v>11</v>
      </c>
      <c r="AA5" s="83" t="s">
        <v>12</v>
      </c>
      <c r="AB5" s="83" t="s">
        <v>13</v>
      </c>
      <c r="AC5" s="62" t="s">
        <v>14</v>
      </c>
    </row>
    <row r="6" spans="1:29" ht="18.75">
      <c r="A6" s="40"/>
      <c r="B6" s="59" t="s">
        <v>31</v>
      </c>
      <c r="C6" s="126" t="s">
        <v>20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75"/>
    </row>
    <row r="7" spans="1:29" s="24" customFormat="1" ht="38.25">
      <c r="A7" s="40"/>
      <c r="B7" s="63" t="s">
        <v>135</v>
      </c>
      <c r="C7" s="92" t="s">
        <v>54</v>
      </c>
      <c r="D7" s="93" t="s">
        <v>100</v>
      </c>
      <c r="E7" s="93">
        <v>6.72</v>
      </c>
      <c r="F7" s="93">
        <v>8</v>
      </c>
      <c r="G7" s="93">
        <v>57.76</v>
      </c>
      <c r="H7" s="93">
        <v>665.92</v>
      </c>
      <c r="I7" s="115">
        <v>0</v>
      </c>
      <c r="J7" s="115">
        <v>0.16</v>
      </c>
      <c r="K7" s="115">
        <v>0</v>
      </c>
      <c r="L7" s="115">
        <v>9.6000000000000002E-2</v>
      </c>
      <c r="M7" s="115">
        <v>58.72</v>
      </c>
      <c r="N7" s="115">
        <v>41.28</v>
      </c>
      <c r="O7" s="115">
        <v>140.80000000000001</v>
      </c>
      <c r="P7" s="115">
        <v>0.96</v>
      </c>
      <c r="Q7" s="93" t="s">
        <v>101</v>
      </c>
      <c r="R7" s="93">
        <v>11.2</v>
      </c>
      <c r="S7" s="93">
        <v>13.33</v>
      </c>
      <c r="T7" s="93">
        <v>96.27</v>
      </c>
      <c r="U7" s="93">
        <v>1109.8699999999999</v>
      </c>
      <c r="V7" s="115">
        <v>0</v>
      </c>
      <c r="W7" s="115">
        <v>0.27</v>
      </c>
      <c r="X7" s="115">
        <v>0</v>
      </c>
      <c r="Y7" s="115">
        <v>1.6</v>
      </c>
      <c r="Z7" s="115">
        <v>97.87</v>
      </c>
      <c r="AA7" s="115">
        <v>68.8</v>
      </c>
      <c r="AB7" s="115">
        <v>234.67</v>
      </c>
      <c r="AC7" s="64">
        <v>1.6</v>
      </c>
    </row>
    <row r="8" spans="1:29" s="15" customFormat="1" ht="35.25" customHeight="1">
      <c r="A8" s="45"/>
      <c r="B8" s="57"/>
      <c r="C8" s="83" t="s">
        <v>62</v>
      </c>
      <c r="D8" s="87">
        <v>50</v>
      </c>
      <c r="E8" s="79">
        <v>6</v>
      </c>
      <c r="F8" s="79">
        <v>0.45</v>
      </c>
      <c r="G8" s="79">
        <v>21</v>
      </c>
      <c r="H8" s="79">
        <v>108</v>
      </c>
      <c r="I8" s="108">
        <v>0.24</v>
      </c>
      <c r="J8" s="108"/>
      <c r="K8" s="108"/>
      <c r="L8" s="108">
        <v>1.2</v>
      </c>
      <c r="M8" s="108">
        <v>27.6</v>
      </c>
      <c r="N8" s="108">
        <v>100.8</v>
      </c>
      <c r="O8" s="108">
        <v>39.6</v>
      </c>
      <c r="P8" s="108">
        <v>2.2799999999999998</v>
      </c>
      <c r="Q8" s="87">
        <v>50</v>
      </c>
      <c r="R8" s="87">
        <v>6</v>
      </c>
      <c r="S8" s="87">
        <v>0.45</v>
      </c>
      <c r="T8" s="87">
        <v>21</v>
      </c>
      <c r="U8" s="87">
        <v>108</v>
      </c>
      <c r="V8" s="88">
        <v>0.24</v>
      </c>
      <c r="W8" s="88"/>
      <c r="X8" s="88"/>
      <c r="Y8" s="88">
        <v>1.2</v>
      </c>
      <c r="Z8" s="88">
        <v>27.6</v>
      </c>
      <c r="AA8" s="88">
        <v>100.8</v>
      </c>
      <c r="AB8" s="88">
        <v>39.6</v>
      </c>
      <c r="AC8" s="52">
        <v>2.2799999999999998</v>
      </c>
    </row>
    <row r="9" spans="1:29" s="15" customFormat="1" ht="27.75" customHeight="1">
      <c r="A9" s="45"/>
      <c r="B9" s="55" t="s">
        <v>39</v>
      </c>
      <c r="C9" s="103" t="s">
        <v>28</v>
      </c>
      <c r="D9" s="103">
        <v>200</v>
      </c>
      <c r="E9" s="103">
        <v>1</v>
      </c>
      <c r="F9" s="103">
        <v>0</v>
      </c>
      <c r="G9" s="103">
        <v>20.2</v>
      </c>
      <c r="H9" s="103">
        <v>94</v>
      </c>
      <c r="I9" s="105">
        <v>0.02</v>
      </c>
      <c r="J9" s="105">
        <v>4</v>
      </c>
      <c r="K9" s="105">
        <v>0.02</v>
      </c>
      <c r="L9" s="105">
        <v>0.2</v>
      </c>
      <c r="M9" s="105">
        <v>14</v>
      </c>
      <c r="N9" s="105">
        <v>8</v>
      </c>
      <c r="O9" s="105">
        <v>14</v>
      </c>
      <c r="P9" s="105">
        <v>2.8</v>
      </c>
      <c r="Q9" s="103">
        <v>200</v>
      </c>
      <c r="R9" s="103">
        <v>1</v>
      </c>
      <c r="S9" s="103">
        <v>0</v>
      </c>
      <c r="T9" s="103">
        <v>20.2</v>
      </c>
      <c r="U9" s="103">
        <v>94</v>
      </c>
      <c r="V9" s="105">
        <v>0.02</v>
      </c>
      <c r="W9" s="105">
        <v>4</v>
      </c>
      <c r="X9" s="105">
        <v>0.02</v>
      </c>
      <c r="Y9" s="105">
        <v>0.2</v>
      </c>
      <c r="Z9" s="105">
        <v>14</v>
      </c>
      <c r="AA9" s="105">
        <v>8</v>
      </c>
      <c r="AB9" s="105">
        <v>14</v>
      </c>
      <c r="AC9" s="56">
        <v>2.8</v>
      </c>
    </row>
    <row r="10" spans="1:29" s="15" customFormat="1" ht="24.75" customHeight="1">
      <c r="A10" s="45"/>
      <c r="B10" s="70"/>
      <c r="C10" s="92" t="s">
        <v>21</v>
      </c>
      <c r="D10" s="93">
        <v>40</v>
      </c>
      <c r="E10" s="93">
        <v>2.84</v>
      </c>
      <c r="F10" s="93">
        <v>0.4</v>
      </c>
      <c r="G10" s="93">
        <v>18.2</v>
      </c>
      <c r="H10" s="93">
        <v>83.6</v>
      </c>
      <c r="I10" s="115">
        <v>0.08</v>
      </c>
      <c r="J10" s="115">
        <v>0</v>
      </c>
      <c r="K10" s="115">
        <v>0</v>
      </c>
      <c r="L10" s="115">
        <v>0.4</v>
      </c>
      <c r="M10" s="115">
        <v>9.1999999999999993</v>
      </c>
      <c r="N10" s="115">
        <v>13.2</v>
      </c>
      <c r="O10" s="115">
        <v>33.6</v>
      </c>
      <c r="P10" s="115">
        <v>0.76</v>
      </c>
      <c r="Q10" s="93">
        <v>40</v>
      </c>
      <c r="R10" s="93">
        <v>2.84</v>
      </c>
      <c r="S10" s="93">
        <v>0.4</v>
      </c>
      <c r="T10" s="93">
        <v>18.2</v>
      </c>
      <c r="U10" s="93">
        <v>83.6</v>
      </c>
      <c r="V10" s="115">
        <v>0.08</v>
      </c>
      <c r="W10" s="115">
        <v>0</v>
      </c>
      <c r="X10" s="115">
        <v>0</v>
      </c>
      <c r="Y10" s="115">
        <v>0.4</v>
      </c>
      <c r="Z10" s="115">
        <v>9.1999999999999993</v>
      </c>
      <c r="AA10" s="115">
        <v>13.2</v>
      </c>
      <c r="AB10" s="115">
        <v>33.6</v>
      </c>
      <c r="AC10" s="64">
        <v>0.76</v>
      </c>
    </row>
    <row r="11" spans="1:29" s="15" customFormat="1" ht="18.75" customHeight="1">
      <c r="A11" s="45"/>
      <c r="B11" s="55"/>
      <c r="C11" s="92"/>
      <c r="D11" s="92"/>
      <c r="E11" s="116">
        <f>SUM(E7:E10)</f>
        <v>16.559999999999999</v>
      </c>
      <c r="F11" s="116">
        <f>SUM(F7:F10)</f>
        <v>8.85</v>
      </c>
      <c r="G11" s="116">
        <f>SUM(G7:G10)</f>
        <v>117.16</v>
      </c>
      <c r="H11" s="116">
        <f>SUM(H7:H10)</f>
        <v>951.52</v>
      </c>
      <c r="I11" s="115"/>
      <c r="J11" s="115"/>
      <c r="K11" s="115"/>
      <c r="L11" s="115"/>
      <c r="M11" s="115"/>
      <c r="N11" s="115"/>
      <c r="O11" s="115"/>
      <c r="P11" s="115"/>
      <c r="Q11" s="92"/>
      <c r="R11" s="116">
        <f>SUM(R7:R10)</f>
        <v>21.04</v>
      </c>
      <c r="S11" s="116">
        <f>SUM(S7:S10)</f>
        <v>14.18</v>
      </c>
      <c r="T11" s="116">
        <f>SUM(T7:T10)</f>
        <v>155.66999999999999</v>
      </c>
      <c r="U11" s="116">
        <f>SUM(U7:U10)</f>
        <v>1395.4699999999998</v>
      </c>
      <c r="V11" s="115"/>
      <c r="W11" s="115"/>
      <c r="X11" s="115"/>
      <c r="Y11" s="115"/>
      <c r="Z11" s="115"/>
      <c r="AA11" s="115"/>
      <c r="AB11" s="115"/>
      <c r="AC11" s="64"/>
    </row>
    <row r="12" spans="1:29" s="15" customFormat="1" ht="18.75">
      <c r="A12" s="45"/>
      <c r="B12" s="58"/>
      <c r="C12" s="127" t="s">
        <v>19</v>
      </c>
      <c r="D12" s="117"/>
      <c r="E12" s="119"/>
      <c r="F12" s="119"/>
      <c r="G12" s="119"/>
      <c r="H12" s="119"/>
      <c r="I12" s="120"/>
      <c r="J12" s="120"/>
      <c r="K12" s="120"/>
      <c r="L12" s="120"/>
      <c r="M12" s="120"/>
      <c r="N12" s="120"/>
      <c r="O12" s="120"/>
      <c r="P12" s="120"/>
      <c r="Q12" s="117"/>
      <c r="R12" s="119"/>
      <c r="S12" s="119"/>
      <c r="T12" s="119"/>
      <c r="U12" s="119"/>
      <c r="V12" s="120"/>
      <c r="W12" s="120"/>
      <c r="X12" s="120"/>
      <c r="Y12" s="120"/>
      <c r="Z12" s="120"/>
      <c r="AA12" s="120"/>
      <c r="AB12" s="120"/>
      <c r="AC12" s="69"/>
    </row>
    <row r="13" spans="1:29" s="15" customFormat="1" ht="78" customHeight="1">
      <c r="A13" s="45"/>
      <c r="B13" s="58" t="s">
        <v>50</v>
      </c>
      <c r="C13" s="117" t="s">
        <v>136</v>
      </c>
      <c r="D13" s="118">
        <v>100</v>
      </c>
      <c r="E13" s="118">
        <v>4.4000000000000004</v>
      </c>
      <c r="F13" s="118">
        <v>8.8000000000000007</v>
      </c>
      <c r="G13" s="118">
        <v>6.9</v>
      </c>
      <c r="H13" s="118">
        <v>120.5</v>
      </c>
      <c r="I13" s="120">
        <v>0</v>
      </c>
      <c r="J13" s="120">
        <v>3.3</v>
      </c>
      <c r="K13" s="120">
        <v>31.5</v>
      </c>
      <c r="L13" s="120">
        <v>2.2000000000000002</v>
      </c>
      <c r="M13" s="120">
        <v>144.1</v>
      </c>
      <c r="N13" s="120">
        <v>2.2000000000000002</v>
      </c>
      <c r="O13" s="120">
        <v>98.3</v>
      </c>
      <c r="P13" s="120">
        <v>1.2</v>
      </c>
      <c r="Q13" s="118">
        <v>100</v>
      </c>
      <c r="R13" s="118">
        <v>4.4000000000000004</v>
      </c>
      <c r="S13" s="118">
        <v>8.8000000000000007</v>
      </c>
      <c r="T13" s="118">
        <v>6.9</v>
      </c>
      <c r="U13" s="118">
        <v>120.5</v>
      </c>
      <c r="V13" s="120">
        <v>0</v>
      </c>
      <c r="W13" s="120">
        <v>3.3</v>
      </c>
      <c r="X13" s="120">
        <v>31.5</v>
      </c>
      <c r="Y13" s="120">
        <v>2.2000000000000002</v>
      </c>
      <c r="Z13" s="120">
        <v>144.1</v>
      </c>
      <c r="AA13" s="120">
        <v>2.2000000000000002</v>
      </c>
      <c r="AB13" s="120">
        <v>98.3</v>
      </c>
      <c r="AC13" s="69">
        <v>1.2</v>
      </c>
    </row>
    <row r="14" spans="1:29" s="14" customFormat="1" ht="30" customHeight="1">
      <c r="A14" s="41"/>
      <c r="B14" s="51" t="s">
        <v>77</v>
      </c>
      <c r="C14" s="83" t="s">
        <v>95</v>
      </c>
      <c r="D14" s="87">
        <v>200</v>
      </c>
      <c r="E14" s="87">
        <v>1.54</v>
      </c>
      <c r="F14" s="87">
        <v>5.07</v>
      </c>
      <c r="G14" s="87">
        <v>8.0399999999999991</v>
      </c>
      <c r="H14" s="87">
        <v>83.33</v>
      </c>
      <c r="I14" s="88">
        <v>0.04</v>
      </c>
      <c r="J14" s="88">
        <v>5.56</v>
      </c>
      <c r="K14" s="88"/>
      <c r="L14" s="88"/>
      <c r="M14" s="88">
        <v>25.04</v>
      </c>
      <c r="N14" s="88"/>
      <c r="O14" s="88"/>
      <c r="P14" s="88">
        <v>1.056</v>
      </c>
      <c r="Q14" s="87">
        <v>250</v>
      </c>
      <c r="R14" s="87">
        <v>1.93</v>
      </c>
      <c r="S14" s="87">
        <v>6.34</v>
      </c>
      <c r="T14" s="87">
        <v>10.050000000000001</v>
      </c>
      <c r="U14" s="87">
        <v>104.16</v>
      </c>
      <c r="V14" s="88">
        <v>0.05</v>
      </c>
      <c r="W14" s="88">
        <v>6.95</v>
      </c>
      <c r="X14" s="88"/>
      <c r="Y14" s="88"/>
      <c r="Z14" s="88">
        <v>31.3</v>
      </c>
      <c r="AA14" s="88"/>
      <c r="AB14" s="88"/>
      <c r="AC14" s="52">
        <v>1.32</v>
      </c>
    </row>
    <row r="15" spans="1:29" s="15" customFormat="1" ht="28.5" customHeight="1">
      <c r="A15" s="45"/>
      <c r="B15" s="74" t="s">
        <v>25</v>
      </c>
      <c r="C15" s="122" t="s">
        <v>94</v>
      </c>
      <c r="D15" s="123">
        <v>80</v>
      </c>
      <c r="E15" s="124">
        <v>9.33</v>
      </c>
      <c r="F15" s="124">
        <v>7.6</v>
      </c>
      <c r="G15" s="124">
        <v>5.33</v>
      </c>
      <c r="H15" s="124">
        <v>314.8</v>
      </c>
      <c r="I15" s="125">
        <v>0</v>
      </c>
      <c r="J15" s="125">
        <v>1.07</v>
      </c>
      <c r="K15" s="125">
        <v>0</v>
      </c>
      <c r="L15" s="125">
        <v>0</v>
      </c>
      <c r="M15" s="125">
        <v>8.93</v>
      </c>
      <c r="N15" s="125">
        <v>4.1280000000000001</v>
      </c>
      <c r="O15" s="125">
        <v>18.27</v>
      </c>
      <c r="P15" s="125">
        <v>0.27</v>
      </c>
      <c r="Q15" s="123">
        <v>100</v>
      </c>
      <c r="R15" s="124">
        <v>11.66</v>
      </c>
      <c r="S15" s="124">
        <v>9.5</v>
      </c>
      <c r="T15" s="124">
        <v>6.66</v>
      </c>
      <c r="U15" s="124">
        <v>393.5</v>
      </c>
      <c r="V15" s="125">
        <v>0</v>
      </c>
      <c r="W15" s="125">
        <v>1.34</v>
      </c>
      <c r="X15" s="125">
        <v>0</v>
      </c>
      <c r="Y15" s="125">
        <v>0</v>
      </c>
      <c r="Z15" s="125">
        <v>11.16</v>
      </c>
      <c r="AA15" s="125">
        <v>5.16</v>
      </c>
      <c r="AB15" s="125">
        <v>22.84</v>
      </c>
      <c r="AC15" s="68">
        <v>0.34</v>
      </c>
    </row>
    <row r="16" spans="1:29" s="15" customFormat="1" ht="54.75" customHeight="1">
      <c r="A16" s="45"/>
      <c r="B16" s="55" t="s">
        <v>24</v>
      </c>
      <c r="C16" s="103" t="s">
        <v>137</v>
      </c>
      <c r="D16" s="104">
        <v>150</v>
      </c>
      <c r="E16" s="104">
        <v>5.8</v>
      </c>
      <c r="F16" s="104">
        <v>9.74</v>
      </c>
      <c r="G16" s="104">
        <v>41.14</v>
      </c>
      <c r="H16" s="104">
        <v>275</v>
      </c>
      <c r="I16" s="105">
        <v>0.05</v>
      </c>
      <c r="J16" s="105">
        <v>0</v>
      </c>
      <c r="K16" s="105">
        <v>0</v>
      </c>
      <c r="L16" s="105">
        <v>0</v>
      </c>
      <c r="M16" s="105">
        <v>39.65</v>
      </c>
      <c r="N16" s="105">
        <v>26.38</v>
      </c>
      <c r="O16" s="105">
        <v>201.6</v>
      </c>
      <c r="P16" s="105">
        <v>1.19</v>
      </c>
      <c r="Q16" s="104">
        <v>200</v>
      </c>
      <c r="R16" s="104">
        <v>7.73</v>
      </c>
      <c r="S16" s="104">
        <v>12.99</v>
      </c>
      <c r="T16" s="104">
        <v>54.85</v>
      </c>
      <c r="U16" s="104">
        <v>366.67</v>
      </c>
      <c r="V16" s="105">
        <v>6.7000000000000004E-2</v>
      </c>
      <c r="W16" s="105">
        <v>0</v>
      </c>
      <c r="X16" s="105">
        <v>0</v>
      </c>
      <c r="Y16" s="105">
        <v>0</v>
      </c>
      <c r="Z16" s="105">
        <v>52.87</v>
      </c>
      <c r="AA16" s="105">
        <v>35.17</v>
      </c>
      <c r="AB16" s="105">
        <v>268.8</v>
      </c>
      <c r="AC16" s="56">
        <v>1.59</v>
      </c>
    </row>
    <row r="17" spans="1:29" s="15" customFormat="1" ht="29.25" customHeight="1">
      <c r="A17" s="45"/>
      <c r="B17" s="63" t="s">
        <v>115</v>
      </c>
      <c r="C17" s="92" t="s">
        <v>29</v>
      </c>
      <c r="D17" s="93">
        <v>200</v>
      </c>
      <c r="E17" s="93">
        <v>0.16</v>
      </c>
      <c r="F17" s="93">
        <v>0.16</v>
      </c>
      <c r="G17" s="93">
        <v>27.88</v>
      </c>
      <c r="H17" s="93">
        <v>114.6</v>
      </c>
      <c r="I17" s="115">
        <v>0.01</v>
      </c>
      <c r="J17" s="115">
        <v>0.9</v>
      </c>
      <c r="K17" s="115">
        <v>0.01</v>
      </c>
      <c r="L17" s="115">
        <v>0.1</v>
      </c>
      <c r="M17" s="115">
        <v>14.18</v>
      </c>
      <c r="N17" s="115">
        <v>5.14</v>
      </c>
      <c r="O17" s="115">
        <v>4.4000000000000004</v>
      </c>
      <c r="P17" s="115">
        <v>0.95</v>
      </c>
      <c r="Q17" s="93">
        <v>200</v>
      </c>
      <c r="R17" s="93">
        <v>0.16</v>
      </c>
      <c r="S17" s="93">
        <v>0.16</v>
      </c>
      <c r="T17" s="93">
        <v>27.88</v>
      </c>
      <c r="U17" s="93">
        <v>114.6</v>
      </c>
      <c r="V17" s="115">
        <v>0.01</v>
      </c>
      <c r="W17" s="115">
        <v>0.9</v>
      </c>
      <c r="X17" s="115">
        <v>0.01</v>
      </c>
      <c r="Y17" s="115">
        <v>0.1</v>
      </c>
      <c r="Z17" s="115">
        <v>14.18</v>
      </c>
      <c r="AA17" s="115">
        <v>5.14</v>
      </c>
      <c r="AB17" s="115">
        <v>4.4000000000000004</v>
      </c>
      <c r="AC17" s="64">
        <v>0.95</v>
      </c>
    </row>
    <row r="18" spans="1:29" s="15" customFormat="1" ht="31.5" customHeight="1">
      <c r="A18" s="45"/>
      <c r="B18" s="63"/>
      <c r="C18" s="128" t="s">
        <v>79</v>
      </c>
      <c r="D18" s="87">
        <v>100</v>
      </c>
      <c r="E18" s="87">
        <v>0.2</v>
      </c>
      <c r="F18" s="87">
        <v>0.2</v>
      </c>
      <c r="G18" s="87">
        <v>4.9000000000000004</v>
      </c>
      <c r="H18" s="87">
        <v>33.75</v>
      </c>
      <c r="I18" s="88">
        <v>1.4999999999999999E-2</v>
      </c>
      <c r="J18" s="88">
        <v>5</v>
      </c>
      <c r="K18" s="88">
        <v>2.5</v>
      </c>
      <c r="L18" s="88">
        <v>0.1</v>
      </c>
      <c r="M18" s="88">
        <v>8</v>
      </c>
      <c r="N18" s="88">
        <v>0.2</v>
      </c>
      <c r="O18" s="88">
        <v>4.5</v>
      </c>
      <c r="P18" s="88">
        <v>1.1000000000000001</v>
      </c>
      <c r="Q18" s="87">
        <v>100</v>
      </c>
      <c r="R18" s="87">
        <v>0.2</v>
      </c>
      <c r="S18" s="87">
        <v>0.2</v>
      </c>
      <c r="T18" s="87">
        <v>4.9000000000000004</v>
      </c>
      <c r="U18" s="87">
        <v>33.75</v>
      </c>
      <c r="V18" s="88">
        <v>1.4999999999999999E-2</v>
      </c>
      <c r="W18" s="88">
        <v>5</v>
      </c>
      <c r="X18" s="88">
        <v>2.5</v>
      </c>
      <c r="Y18" s="88">
        <v>0.1</v>
      </c>
      <c r="Z18" s="88">
        <v>8</v>
      </c>
      <c r="AA18" s="88">
        <v>0.2</v>
      </c>
      <c r="AB18" s="88">
        <v>4.5</v>
      </c>
      <c r="AC18" s="52">
        <v>1.1000000000000001</v>
      </c>
    </row>
    <row r="19" spans="1:29" ht="27" customHeight="1">
      <c r="A19" s="40"/>
      <c r="B19" s="72"/>
      <c r="C19" s="92" t="s">
        <v>21</v>
      </c>
      <c r="D19" s="93">
        <v>40</v>
      </c>
      <c r="E19" s="93">
        <v>2.84</v>
      </c>
      <c r="F19" s="93">
        <v>0.4</v>
      </c>
      <c r="G19" s="93">
        <v>18.2</v>
      </c>
      <c r="H19" s="93">
        <v>83.6</v>
      </c>
      <c r="I19" s="115">
        <v>0.08</v>
      </c>
      <c r="J19" s="115">
        <v>0</v>
      </c>
      <c r="K19" s="115">
        <v>0</v>
      </c>
      <c r="L19" s="115">
        <v>0.4</v>
      </c>
      <c r="M19" s="115">
        <v>9.1999999999999993</v>
      </c>
      <c r="N19" s="115">
        <v>13.2</v>
      </c>
      <c r="O19" s="115">
        <v>33.6</v>
      </c>
      <c r="P19" s="115">
        <v>0.76</v>
      </c>
      <c r="Q19" s="93">
        <v>40</v>
      </c>
      <c r="R19" s="93">
        <v>2.84</v>
      </c>
      <c r="S19" s="93">
        <v>0.4</v>
      </c>
      <c r="T19" s="93">
        <v>18.2</v>
      </c>
      <c r="U19" s="93">
        <v>83.6</v>
      </c>
      <c r="V19" s="115">
        <v>0.08</v>
      </c>
      <c r="W19" s="115">
        <v>0</v>
      </c>
      <c r="X19" s="115">
        <v>0</v>
      </c>
      <c r="Y19" s="115">
        <v>0.4</v>
      </c>
      <c r="Z19" s="115">
        <v>9.1999999999999993</v>
      </c>
      <c r="AA19" s="115">
        <v>13.2</v>
      </c>
      <c r="AB19" s="115">
        <v>33.6</v>
      </c>
      <c r="AC19" s="64">
        <v>0.76</v>
      </c>
    </row>
    <row r="20" spans="1:29" s="1" customFormat="1">
      <c r="A20" s="47"/>
      <c r="B20" s="59"/>
      <c r="C20" s="110"/>
      <c r="D20" s="110"/>
      <c r="E20" s="112">
        <f>SUM(E13:E19)</f>
        <v>24.27</v>
      </c>
      <c r="F20" s="112">
        <f>SUM(F13:F19)</f>
        <v>31.97</v>
      </c>
      <c r="G20" s="112">
        <f>SUM(G13:G19)</f>
        <v>112.39</v>
      </c>
      <c r="H20" s="112">
        <f>SUM(H13:H19)</f>
        <v>1025.58</v>
      </c>
      <c r="I20" s="111"/>
      <c r="J20" s="111"/>
      <c r="K20" s="111"/>
      <c r="L20" s="111"/>
      <c r="M20" s="111"/>
      <c r="N20" s="111"/>
      <c r="O20" s="111"/>
      <c r="P20" s="111"/>
      <c r="Q20" s="110"/>
      <c r="R20" s="112">
        <f>SUM(R13:R19)</f>
        <v>28.92</v>
      </c>
      <c r="S20" s="112">
        <f>SUM(S13:S19)</f>
        <v>38.39</v>
      </c>
      <c r="T20" s="112">
        <f>SUM(T13:T19)</f>
        <v>129.44</v>
      </c>
      <c r="U20" s="112">
        <f>SUM(U13:U19)</f>
        <v>1216.7799999999997</v>
      </c>
      <c r="V20" s="111"/>
      <c r="W20" s="111"/>
      <c r="X20" s="111"/>
      <c r="Y20" s="111"/>
      <c r="Z20" s="111"/>
      <c r="AA20" s="111"/>
      <c r="AB20" s="111"/>
      <c r="AC20" s="73"/>
    </row>
    <row r="21" spans="1:29" s="1" customFormat="1">
      <c r="A21" s="47"/>
      <c r="B21" s="59"/>
      <c r="C21" s="110"/>
      <c r="D21" s="110"/>
      <c r="E21" s="112"/>
      <c r="F21" s="112"/>
      <c r="G21" s="112"/>
      <c r="H21" s="112"/>
      <c r="I21" s="111"/>
      <c r="J21" s="111"/>
      <c r="K21" s="111"/>
      <c r="L21" s="111"/>
      <c r="M21" s="111"/>
      <c r="N21" s="111"/>
      <c r="O21" s="111"/>
      <c r="P21" s="111"/>
      <c r="Q21" s="110"/>
      <c r="R21" s="112"/>
      <c r="S21" s="112"/>
      <c r="T21" s="112"/>
      <c r="U21" s="112"/>
      <c r="V21" s="111"/>
      <c r="W21" s="111"/>
      <c r="X21" s="111"/>
      <c r="Y21" s="111"/>
      <c r="Z21" s="111"/>
      <c r="AA21" s="111"/>
      <c r="AB21" s="111"/>
      <c r="AC21" s="73"/>
    </row>
    <row r="22" spans="1:29" ht="30" customHeight="1">
      <c r="A22" s="40"/>
      <c r="B22" s="62"/>
      <c r="C22" s="110" t="s">
        <v>17</v>
      </c>
      <c r="D22" s="83"/>
      <c r="E22" s="112">
        <f>E20+E11</f>
        <v>40.83</v>
      </c>
      <c r="F22" s="112">
        <f>F20+F11</f>
        <v>40.82</v>
      </c>
      <c r="G22" s="112">
        <f>G20+G11</f>
        <v>229.55</v>
      </c>
      <c r="H22" s="112">
        <f>H20+H11</f>
        <v>1977.1</v>
      </c>
      <c r="I22" s="108"/>
      <c r="J22" s="108"/>
      <c r="K22" s="108"/>
      <c r="L22" s="108"/>
      <c r="M22" s="108"/>
      <c r="N22" s="108"/>
      <c r="O22" s="108"/>
      <c r="P22" s="108"/>
      <c r="Q22" s="83"/>
      <c r="R22" s="112">
        <f>R20+R11</f>
        <v>49.96</v>
      </c>
      <c r="S22" s="112">
        <f>S20+S11</f>
        <v>52.57</v>
      </c>
      <c r="T22" s="112">
        <f>T20+T11</f>
        <v>285.11</v>
      </c>
      <c r="U22" s="112">
        <f>U20+U11</f>
        <v>2612.2499999999995</v>
      </c>
      <c r="V22" s="108"/>
      <c r="W22" s="108"/>
      <c r="X22" s="108"/>
      <c r="Y22" s="108"/>
      <c r="Z22" s="108"/>
      <c r="AA22" s="108"/>
      <c r="AB22" s="108"/>
      <c r="AC22" s="66"/>
    </row>
    <row r="23" spans="1:29">
      <c r="A23" s="40"/>
      <c r="B23" s="4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40"/>
    </row>
  </sheetData>
  <mergeCells count="16">
    <mergeCell ref="H2:H4"/>
    <mergeCell ref="I2:L4"/>
    <mergeCell ref="M2:P4"/>
    <mergeCell ref="B2:B4"/>
    <mergeCell ref="C2:C4"/>
    <mergeCell ref="D2:D4"/>
    <mergeCell ref="E2:E4"/>
    <mergeCell ref="F2:F4"/>
    <mergeCell ref="G2:G4"/>
    <mergeCell ref="V2:Y4"/>
    <mergeCell ref="Z2:AC4"/>
    <mergeCell ref="Q2:Q4"/>
    <mergeCell ref="R2:R4"/>
    <mergeCell ref="S2:S4"/>
    <mergeCell ref="T2:T4"/>
    <mergeCell ref="U2:U4"/>
  </mergeCells>
  <pageMargins left="0" right="0" top="0" bottom="0" header="0.11811023622047245" footer="0.11811023622047245"/>
  <pageSetup paperSize="9" scale="9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Школьник</dc:creator>
  <cp:lastModifiedBy>МартыноваОО</cp:lastModifiedBy>
  <cp:lastPrinted>2019-09-25T08:13:41Z</cp:lastPrinted>
  <dcterms:created xsi:type="dcterms:W3CDTF">2014-12-19T11:00:10Z</dcterms:created>
  <dcterms:modified xsi:type="dcterms:W3CDTF">2020-08-31T10:26:23Z</dcterms:modified>
</cp:coreProperties>
</file>